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kl. 1 s. I" sheetId="1" r:id="rId1"/>
    <sheet name="kl. 1 s. II" sheetId="2" r:id="rId2"/>
    <sheet name="kl. 2 s. II" sheetId="3" r:id="rId3"/>
    <sheet name="kl. 2 s. I" sheetId="4" r:id="rId4"/>
  </sheets>
  <definedNames/>
  <calcPr fullCalcOnLoad="1"/>
</workbook>
</file>

<file path=xl/sharedStrings.xml><?xml version="1.0" encoding="utf-8"?>
<sst xmlns="http://schemas.openxmlformats.org/spreadsheetml/2006/main" count="492" uniqueCount="216">
  <si>
    <t>REALIZACJA  GODZIN  NAUCZANIA</t>
  </si>
  <si>
    <t xml:space="preserve"> </t>
  </si>
  <si>
    <t>1 TYDZ</t>
  </si>
  <si>
    <t>2 TYDZ</t>
  </si>
  <si>
    <t>3 TYDZ</t>
  </si>
  <si>
    <t>4 TYDZ</t>
  </si>
  <si>
    <t>5 TYDZ</t>
  </si>
  <si>
    <t>6 TYDZ</t>
  </si>
  <si>
    <t>7 TYDZ</t>
  </si>
  <si>
    <t>8 TYDZ</t>
  </si>
  <si>
    <t>9 TYDZ</t>
  </si>
  <si>
    <t>10 TYDZ</t>
  </si>
  <si>
    <t>11 TYDZ</t>
  </si>
  <si>
    <t>12 TYDZ</t>
  </si>
  <si>
    <t>13 TYDZ</t>
  </si>
  <si>
    <t>14 TYDZ</t>
  </si>
  <si>
    <t>15 TYDZ</t>
  </si>
  <si>
    <t>16 TYDZ</t>
  </si>
  <si>
    <t>17 TYDZ</t>
  </si>
  <si>
    <t>18 TYDZ</t>
  </si>
  <si>
    <t>19 TYDZ</t>
  </si>
  <si>
    <t>20 TYDZ</t>
  </si>
  <si>
    <t>21 TYDZ</t>
  </si>
  <si>
    <t>SUMA</t>
  </si>
  <si>
    <t>PONIEDZIAŁEK</t>
  </si>
  <si>
    <t>WTOREK</t>
  </si>
  <si>
    <t>MATEMATYKA</t>
  </si>
  <si>
    <t>J. POLSKI</t>
  </si>
  <si>
    <t>FIZYKA</t>
  </si>
  <si>
    <t>J. ANGIELSKI</t>
  </si>
  <si>
    <t>GEOGRAFIA</t>
  </si>
  <si>
    <t>ŚRODA</t>
  </si>
  <si>
    <t>HISTORIA</t>
  </si>
  <si>
    <t>CZWARTEK</t>
  </si>
  <si>
    <t>PIĄTEK</t>
  </si>
  <si>
    <t>PRZEDMIOT</t>
  </si>
  <si>
    <t>j.polski</t>
  </si>
  <si>
    <t>j.angielski</t>
  </si>
  <si>
    <t>historia</t>
  </si>
  <si>
    <t>fizyka</t>
  </si>
  <si>
    <t>matematyka</t>
  </si>
  <si>
    <t>geografia</t>
  </si>
  <si>
    <t>godz. wych.</t>
  </si>
  <si>
    <t>religia</t>
  </si>
  <si>
    <t>I SEMESTR</t>
  </si>
  <si>
    <t>22 TYDZ</t>
  </si>
  <si>
    <t>23 TYDZ</t>
  </si>
  <si>
    <t>24 TYDZ</t>
  </si>
  <si>
    <t>25 TYDZ</t>
  </si>
  <si>
    <t>26 TYDZ</t>
  </si>
  <si>
    <t>27 TYDZ</t>
  </si>
  <si>
    <t>28 TYDZ</t>
  </si>
  <si>
    <t>29 TYDZ</t>
  </si>
  <si>
    <t>30 TYDZ</t>
  </si>
  <si>
    <t>31 TYDZ</t>
  </si>
  <si>
    <t>32 TYDZ</t>
  </si>
  <si>
    <t>33 TYDZ</t>
  </si>
  <si>
    <t>34 TYDZ</t>
  </si>
  <si>
    <t>35 TYDZ</t>
  </si>
  <si>
    <t>36 TYDZ</t>
  </si>
  <si>
    <t>37 TYDZ</t>
  </si>
  <si>
    <t>38 TYDZ</t>
  </si>
  <si>
    <t>39 TYDZ</t>
  </si>
  <si>
    <t>40 TYDZ</t>
  </si>
  <si>
    <t>II SEMESTR</t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</si>
  <si>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</si>
  <si>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</si>
  <si>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9"/>
        <color indexed="63"/>
        <rFont val="Czcionka tekstu podstawowego"/>
        <family val="0"/>
      </rPr>
      <t>ROKU  SZKOLNYM</t>
    </r>
  </si>
  <si>
    <t>1-5.09</t>
  </si>
  <si>
    <t>8-12.09</t>
  </si>
  <si>
    <t>15-19.09</t>
  </si>
  <si>
    <t>22-26.09</t>
  </si>
  <si>
    <t>29-3.10</t>
  </si>
  <si>
    <t>6-10.10</t>
  </si>
  <si>
    <t>13-17.10</t>
  </si>
  <si>
    <t>20-24.10</t>
  </si>
  <si>
    <t>27-31.10</t>
  </si>
  <si>
    <t>3-7.11</t>
  </si>
  <si>
    <t>10-14.11</t>
  </si>
  <si>
    <t>17-21.11</t>
  </si>
  <si>
    <t>24-28.11</t>
  </si>
  <si>
    <t>1-5.12</t>
  </si>
  <si>
    <t>8-12.12</t>
  </si>
  <si>
    <t>15-19.12</t>
  </si>
  <si>
    <t>29-2.01</t>
  </si>
  <si>
    <t>5-9.01</t>
  </si>
  <si>
    <t>12-16.01</t>
  </si>
  <si>
    <t>19-23.01</t>
  </si>
  <si>
    <t>26-30.01</t>
  </si>
  <si>
    <t>KLASA  I D - I SEMESTR</t>
  </si>
  <si>
    <t>KLASA  I D - II SEMESTR</t>
  </si>
  <si>
    <t>2-6.03</t>
  </si>
  <si>
    <t>9-13.03</t>
  </si>
  <si>
    <t>16-20.03</t>
  </si>
  <si>
    <t>23-27.03</t>
  </si>
  <si>
    <t>30-3.04</t>
  </si>
  <si>
    <t>6-10.04</t>
  </si>
  <si>
    <t>13-17.04</t>
  </si>
  <si>
    <t>20-24.04</t>
  </si>
  <si>
    <t>27-1.05</t>
  </si>
  <si>
    <t>4-8.05</t>
  </si>
  <si>
    <t>11-15.05</t>
  </si>
  <si>
    <t>18-22.05</t>
  </si>
  <si>
    <t>25-29.05</t>
  </si>
  <si>
    <t>1-5.06</t>
  </si>
  <si>
    <t>8-12.06</t>
  </si>
  <si>
    <t>15-19.06</t>
  </si>
  <si>
    <t>22-26.06</t>
  </si>
  <si>
    <r>
      <t xml:space="preserve">Zaj. Prakt. I gr (5)  </t>
    </r>
    <r>
      <rPr>
        <i/>
        <sz val="8"/>
        <color indexed="63"/>
        <rFont val="Czcionka tekstu podstawowego"/>
        <family val="2"/>
      </rPr>
      <t>Połczyńska</t>
    </r>
  </si>
  <si>
    <r>
      <t xml:space="preserve">Zaj. Prakt. II gr (5)  </t>
    </r>
    <r>
      <rPr>
        <i/>
        <sz val="8"/>
        <color indexed="63"/>
        <rFont val="Czcionka tekstu podstawowego"/>
        <family val="2"/>
      </rPr>
      <t>Walas</t>
    </r>
  </si>
  <si>
    <t>WF (2) - dz</t>
  </si>
  <si>
    <t>WF (2) - ch</t>
  </si>
  <si>
    <t xml:space="preserve">RELIGIA </t>
  </si>
  <si>
    <r>
      <t>TPZ  II gr (4)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Chmiel</t>
    </r>
  </si>
  <si>
    <r>
      <t>TPZ  I gr (4)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Rudawska</t>
    </r>
  </si>
  <si>
    <r>
      <t>TPZ  (2)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Rudawska</t>
    </r>
  </si>
  <si>
    <t>RELIGIA</t>
  </si>
  <si>
    <t>WF  - ch</t>
  </si>
  <si>
    <t>WF - dz</t>
  </si>
  <si>
    <r>
      <t xml:space="preserve">Zaj. Prakt. II gr (5) </t>
    </r>
    <r>
      <rPr>
        <i/>
        <sz val="8"/>
        <color indexed="63"/>
        <rFont val="Czcionka tekstu podstawowego"/>
        <family val="0"/>
      </rPr>
      <t>Walas</t>
    </r>
  </si>
  <si>
    <t>GODZ WYCH</t>
  </si>
  <si>
    <r>
      <t xml:space="preserve">Zaj. Prakt. II gr (5) </t>
    </r>
    <r>
      <rPr>
        <sz val="8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Piskorska</t>
    </r>
  </si>
  <si>
    <t>w-f dz</t>
  </si>
  <si>
    <t>w-f ch</t>
  </si>
  <si>
    <r>
      <t xml:space="preserve">TPZ - </t>
    </r>
    <r>
      <rPr>
        <i/>
        <sz val="8"/>
        <color indexed="63"/>
        <rFont val="Czcionka tekstu podstawowego"/>
        <family val="0"/>
      </rPr>
      <t>Rudawska</t>
    </r>
  </si>
  <si>
    <r>
      <t xml:space="preserve">TPZ – I gr    </t>
    </r>
    <r>
      <rPr>
        <i/>
        <sz val="8"/>
        <color indexed="63"/>
        <rFont val="Czcionka tekstu podstawowego"/>
        <family val="0"/>
      </rPr>
      <t>Rudawska</t>
    </r>
  </si>
  <si>
    <r>
      <t xml:space="preserve">TPZ – II gr    </t>
    </r>
    <r>
      <rPr>
        <i/>
        <sz val="8"/>
        <color indexed="63"/>
        <rFont val="Czcionka tekstu podstawowego"/>
        <family val="0"/>
      </rPr>
      <t>Chmiel</t>
    </r>
  </si>
  <si>
    <r>
      <t xml:space="preserve">Zaj. Prakt. I gr (5) </t>
    </r>
    <r>
      <rPr>
        <sz val="8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Piskorska</t>
    </r>
  </si>
  <si>
    <r>
      <t xml:space="preserve">Zaj. Prakt. I gr   </t>
    </r>
    <r>
      <rPr>
        <i/>
        <sz val="8"/>
        <color indexed="63"/>
        <rFont val="Czcionka tekstu podstawowego"/>
        <family val="0"/>
      </rPr>
      <t>Piskorska</t>
    </r>
  </si>
  <si>
    <r>
      <t xml:space="preserve">Zaj. Prakt. I gr   </t>
    </r>
    <r>
      <rPr>
        <i/>
        <sz val="8"/>
        <color indexed="63"/>
        <rFont val="Czcionka tekstu podstawowego"/>
        <family val="0"/>
      </rPr>
      <t>Połczyńska</t>
    </r>
  </si>
  <si>
    <r>
      <t xml:space="preserve">Zaj. Prakt. II gr   </t>
    </r>
    <r>
      <rPr>
        <i/>
        <sz val="8"/>
        <color indexed="63"/>
        <rFont val="Czcionka tekstu podstawowego"/>
        <family val="0"/>
      </rPr>
      <t>Walas</t>
    </r>
  </si>
  <si>
    <t>2-6.02</t>
  </si>
  <si>
    <t>9-13.02</t>
  </si>
  <si>
    <r>
      <rPr>
        <b/>
        <sz val="6"/>
        <color indexed="63"/>
        <rFont val="Czcionka tekstu podstawowego"/>
        <family val="0"/>
      </rPr>
      <t>OBOWIĄZKOWA</t>
    </r>
    <r>
      <rPr>
        <b/>
        <sz val="7"/>
        <color indexed="63"/>
        <rFont val="Czcionka tekstu podstawowego"/>
        <family val="0"/>
      </rPr>
      <t xml:space="preserve"> LICZBA GODZIN REALIZACJI NA </t>
    </r>
    <r>
      <rPr>
        <b/>
        <sz val="8"/>
        <color indexed="63"/>
        <rFont val="Czcionka tekstu podstawowego"/>
        <family val="0"/>
      </rPr>
      <t>CAŁY ROK SZKOLNY</t>
    </r>
  </si>
  <si>
    <r>
      <t>O</t>
    </r>
    <r>
      <rPr>
        <b/>
        <sz val="6"/>
        <color indexed="63"/>
        <rFont val="Czcionka tekstu podstawowego"/>
        <family val="0"/>
      </rPr>
      <t>BOWIĄZKOWA</t>
    </r>
    <r>
      <rPr>
        <b/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</si>
  <si>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KLASA  II D - II SEMESTR</t>
  </si>
  <si>
    <t>KLASA  II D - I SEMESTR</t>
  </si>
  <si>
    <t>8-12.02</t>
  </si>
  <si>
    <t>15-19.02</t>
  </si>
  <si>
    <t>22-26.02</t>
  </si>
  <si>
    <t>29-4.03</t>
  </si>
  <si>
    <t>7-11.03</t>
  </si>
  <si>
    <t>14-18.03</t>
  </si>
  <si>
    <t>21-25.03</t>
  </si>
  <si>
    <t>28-1.04</t>
  </si>
  <si>
    <t>4-8.04</t>
  </si>
  <si>
    <t>11-15.04</t>
  </si>
  <si>
    <t>18-22.04</t>
  </si>
  <si>
    <t>25-29.04</t>
  </si>
  <si>
    <t>2-6.05</t>
  </si>
  <si>
    <t>9-13.05</t>
  </si>
  <si>
    <t>16-20.05</t>
  </si>
  <si>
    <t>24-27.05</t>
  </si>
  <si>
    <t>30-3.06</t>
  </si>
  <si>
    <t>6-10.06</t>
  </si>
  <si>
    <t>13-17.06</t>
  </si>
  <si>
    <t>20-24.06</t>
  </si>
  <si>
    <t>ZZW</t>
  </si>
  <si>
    <t>WF - dz. (2)</t>
  </si>
  <si>
    <t>WF - ch. (2)</t>
  </si>
  <si>
    <t>EDU</t>
  </si>
  <si>
    <t>WF - dz.</t>
  </si>
  <si>
    <t>WF - chł.</t>
  </si>
  <si>
    <t>PP</t>
  </si>
  <si>
    <t>BIOLOGIA</t>
  </si>
  <si>
    <t>RELIGIA (2)</t>
  </si>
  <si>
    <r>
      <t xml:space="preserve">                                         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8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</si>
  <si>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8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</si>
  <si>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8"/>
        <color indexed="63"/>
        <rFont val="Czcionka tekstu podstawowego"/>
        <family val="0"/>
      </rPr>
      <t>ROKU  SZKOLNYM</t>
    </r>
  </si>
  <si>
    <r>
      <t>OBOWIĄZKOWA</t>
    </r>
    <r>
      <rPr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</si>
  <si>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edu</t>
  </si>
  <si>
    <t>WF dz.</t>
  </si>
  <si>
    <t>WF chł.</t>
  </si>
  <si>
    <r>
      <t xml:space="preserve">PP </t>
    </r>
    <r>
      <rPr>
        <i/>
        <sz val="8"/>
        <color indexed="63"/>
        <rFont val="Czcionka tekstu podstawowego"/>
        <family val="0"/>
      </rPr>
      <t>Dubas</t>
    </r>
  </si>
  <si>
    <t>1-4.09</t>
  </si>
  <si>
    <t>7-11.09</t>
  </si>
  <si>
    <t>14-18.09</t>
  </si>
  <si>
    <t>21-25.09</t>
  </si>
  <si>
    <t>28-2.10</t>
  </si>
  <si>
    <t>5-9.10</t>
  </si>
  <si>
    <t>12-16.10</t>
  </si>
  <si>
    <t>19-23.10</t>
  </si>
  <si>
    <t>26-30.10</t>
  </si>
  <si>
    <t>2-6.11</t>
  </si>
  <si>
    <t>9-13.11</t>
  </si>
  <si>
    <t>16-20.11</t>
  </si>
  <si>
    <t>23-27.11</t>
  </si>
  <si>
    <t>30-4.12</t>
  </si>
  <si>
    <t>7-11.12</t>
  </si>
  <si>
    <t>14-18.12</t>
  </si>
  <si>
    <t>21-25.12</t>
  </si>
  <si>
    <t>4-8.01</t>
  </si>
  <si>
    <t>11-15.01</t>
  </si>
  <si>
    <t>1-5.02</t>
  </si>
  <si>
    <r>
      <t>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</si>
  <si>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t>biologia</t>
  </si>
  <si>
    <t>J.POLSKA</t>
  </si>
  <si>
    <t>J.POLSKI</t>
  </si>
  <si>
    <t>WDŻ - dz</t>
  </si>
  <si>
    <t>WDŻ - chł</t>
  </si>
  <si>
    <t>J. ANG II gr.</t>
  </si>
  <si>
    <t>J. ANG I gr.</t>
  </si>
  <si>
    <r>
      <t xml:space="preserve">TPZ - I gr  (4) </t>
    </r>
    <r>
      <rPr>
        <i/>
        <sz val="8"/>
        <color indexed="63"/>
        <rFont val="Czcionka tekstu podstawowego"/>
        <family val="0"/>
      </rPr>
      <t>Rudawska</t>
    </r>
  </si>
  <si>
    <r>
      <t xml:space="preserve">TPZ - (2) </t>
    </r>
    <r>
      <rPr>
        <i/>
        <sz val="8"/>
        <color indexed="63"/>
        <rFont val="Czcionka tekstu podstawowego"/>
        <family val="0"/>
      </rPr>
      <t>Rudawska</t>
    </r>
  </si>
  <si>
    <r>
      <t>Zaj. prak. -  I gr (5)</t>
    </r>
    <r>
      <rPr>
        <i/>
        <sz val="8"/>
        <color indexed="63"/>
        <rFont val="Czcionka tekstu podstawowego"/>
        <family val="0"/>
      </rPr>
      <t xml:space="preserve"> Walas</t>
    </r>
  </si>
  <si>
    <r>
      <t>Zaj. prak. -  II gr (5)</t>
    </r>
    <r>
      <rPr>
        <i/>
        <sz val="8"/>
        <color indexed="63"/>
        <rFont val="Czcionka tekstu podstawowego"/>
        <family val="0"/>
      </rPr>
      <t xml:space="preserve"> Piskorska</t>
    </r>
  </si>
  <si>
    <r>
      <t xml:space="preserve">Zaj. prak. - I gr (5) </t>
    </r>
    <r>
      <rPr>
        <i/>
        <sz val="8"/>
        <color indexed="63"/>
        <rFont val="Czcionka tekstu podstawowego"/>
        <family val="0"/>
      </rPr>
      <t>Rudawska</t>
    </r>
  </si>
  <si>
    <r>
      <t xml:space="preserve">Zaj. prak. - II gr (5) </t>
    </r>
    <r>
      <rPr>
        <i/>
        <sz val="8"/>
        <color indexed="63"/>
        <rFont val="Czcionka tekstu podstawowego"/>
        <family val="0"/>
      </rPr>
      <t>Piskorska</t>
    </r>
  </si>
  <si>
    <t>j.angielski gr. I</t>
  </si>
  <si>
    <t>j.angielski gr. II</t>
  </si>
  <si>
    <r>
      <t xml:space="preserve">TPZ - II gr  (4) </t>
    </r>
    <r>
      <rPr>
        <i/>
        <sz val="8"/>
        <color indexed="63"/>
        <rFont val="Czcionka tekstu podstawowego"/>
        <family val="0"/>
      </rPr>
      <t>Chmiel</t>
    </r>
  </si>
  <si>
    <r>
      <t xml:space="preserve">TPZ - I gr   </t>
    </r>
    <r>
      <rPr>
        <i/>
        <sz val="8"/>
        <color indexed="63"/>
        <rFont val="Czcionka tekstu podstawowego"/>
        <family val="0"/>
      </rPr>
      <t>Rudawska</t>
    </r>
  </si>
  <si>
    <r>
      <t xml:space="preserve">TPZ - II gr </t>
    </r>
    <r>
      <rPr>
        <i/>
        <sz val="8"/>
        <color indexed="63"/>
        <rFont val="Czcionka tekstu podstawowego"/>
        <family val="0"/>
      </rPr>
      <t xml:space="preserve"> Chmiel</t>
    </r>
  </si>
  <si>
    <r>
      <t xml:space="preserve">Zaj. prak. - II gr    </t>
    </r>
    <r>
      <rPr>
        <i/>
        <sz val="8"/>
        <color indexed="63"/>
        <rFont val="Czcionka tekstu podstawowego"/>
        <family val="0"/>
      </rPr>
      <t>Piskorska</t>
    </r>
  </si>
  <si>
    <r>
      <t>Zaj. prak. -  I gr</t>
    </r>
    <r>
      <rPr>
        <i/>
        <sz val="8"/>
        <color indexed="63"/>
        <rFont val="Czcionka tekstu podstawowego"/>
        <family val="0"/>
      </rPr>
      <t xml:space="preserve">    Rudawska</t>
    </r>
  </si>
  <si>
    <r>
      <t xml:space="preserve">Zaj. prak. - I gr  </t>
    </r>
    <r>
      <rPr>
        <i/>
        <sz val="8"/>
        <color indexed="63"/>
        <rFont val="Czcionka tekstu podstawowego"/>
        <family val="0"/>
      </rPr>
      <t>Walas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</si>
</sst>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63"/>
      <name val="Czcionka tekstu podstawowego"/>
      <family val="2"/>
    </font>
    <font>
      <i/>
      <sz val="8"/>
      <color indexed="63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14"/>
      <color indexed="63"/>
      <name val="Czcionka tekstu podstawowego"/>
      <family val="0"/>
    </font>
    <font>
      <b/>
      <sz val="10"/>
      <color indexed="63"/>
      <name val="Czcionka tekstu podstawowego"/>
      <family val="0"/>
    </font>
    <font>
      <sz val="9"/>
      <color indexed="63"/>
      <name val="Czcionka tekstu podstawowego"/>
      <family val="0"/>
    </font>
    <font>
      <b/>
      <sz val="8"/>
      <color indexed="63"/>
      <name val="Czcionka tekstu podstawowego"/>
      <family val="0"/>
    </font>
    <font>
      <b/>
      <sz val="7"/>
      <color indexed="63"/>
      <name val="Czcionka tekstu podstawowego"/>
      <family val="0"/>
    </font>
    <font>
      <b/>
      <sz val="12"/>
      <color indexed="63"/>
      <name val="Czcionka tekstu podstawowego"/>
      <family val="0"/>
    </font>
    <font>
      <b/>
      <sz val="9"/>
      <color indexed="63"/>
      <name val="Czcionka tekstu podstawowego"/>
      <family val="0"/>
    </font>
    <font>
      <sz val="11"/>
      <color indexed="63"/>
      <name val="Arial"/>
      <family val="2"/>
    </font>
    <font>
      <sz val="8"/>
      <color indexed="63"/>
      <name val="Czcionka tekstu podstawowego"/>
      <family val="0"/>
    </font>
    <font>
      <i/>
      <sz val="11"/>
      <color indexed="63"/>
      <name val="Czcionka tekstu podstawowego"/>
      <family val="0"/>
    </font>
    <font>
      <b/>
      <sz val="6"/>
      <color indexed="63"/>
      <name val="Czcionka tekstu podstawowego"/>
      <family val="0"/>
    </font>
    <font>
      <sz val="6"/>
      <color indexed="63"/>
      <name val="Czcionka tekstu podstawowego"/>
      <family val="0"/>
    </font>
    <font>
      <sz val="7"/>
      <color indexed="63"/>
      <name val="Czcionka tekstu podstawowego"/>
      <family val="0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Down="1">
      <left style="medium"/>
      <right style="medium">
        <color indexed="8"/>
      </right>
      <top style="medium"/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ck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 diagonalDown="1">
      <left style="medium">
        <color indexed="8"/>
      </left>
      <right style="medium"/>
      <top style="medium"/>
      <bottom style="medium">
        <color indexed="8"/>
      </bottom>
      <diagonal style="thin">
        <color indexed="8"/>
      </diagonal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 diagonalDown="1">
      <left style="medium"/>
      <right style="medium">
        <color indexed="8"/>
      </right>
      <top style="medium"/>
      <bottom style="medium">
        <color indexed="8"/>
      </bottom>
      <diagonal style="thick">
        <color indexed="8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>
        <color indexed="8"/>
      </left>
      <right style="medium"/>
      <top style="medium"/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1" borderId="0" applyNumberFormat="0" applyBorder="0" applyAlignment="0" applyProtection="0"/>
    <xf numFmtId="0" fontId="30" fillId="0" borderId="3" applyNumberFormat="0" applyFill="0" applyAlignment="0" applyProtection="0"/>
    <xf numFmtId="0" fontId="31" fillId="22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0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26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6" borderId="15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27" borderId="17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center" vertical="center"/>
    </xf>
    <xf numFmtId="0" fontId="8" fillId="27" borderId="19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  <xf numFmtId="0" fontId="7" fillId="27" borderId="28" xfId="0" applyFont="1" applyFill="1" applyBorder="1" applyAlignment="1">
      <alignment horizontal="center" vertical="center"/>
    </xf>
    <xf numFmtId="0" fontId="7" fillId="27" borderId="17" xfId="0" applyFont="1" applyFill="1" applyBorder="1" applyAlignment="1">
      <alignment horizontal="center" vertical="center"/>
    </xf>
    <xf numFmtId="0" fontId="7" fillId="27" borderId="19" xfId="0" applyFont="1" applyFill="1" applyBorder="1" applyAlignment="1">
      <alignment horizontal="center" vertical="center"/>
    </xf>
    <xf numFmtId="0" fontId="7" fillId="27" borderId="16" xfId="0" applyFont="1" applyFill="1" applyBorder="1" applyAlignment="1">
      <alignment horizontal="center" vertical="center"/>
    </xf>
    <xf numFmtId="0" fontId="8" fillId="27" borderId="27" xfId="0" applyFont="1" applyFill="1" applyBorder="1" applyAlignment="1">
      <alignment horizontal="center" vertical="center"/>
    </xf>
    <xf numFmtId="0" fontId="8" fillId="28" borderId="29" xfId="0" applyFont="1" applyFill="1" applyBorder="1" applyAlignment="1">
      <alignment horizontal="center" vertical="center"/>
    </xf>
    <xf numFmtId="0" fontId="8" fillId="28" borderId="30" xfId="0" applyFont="1" applyFill="1" applyBorder="1" applyAlignment="1">
      <alignment horizontal="center" vertical="center"/>
    </xf>
    <xf numFmtId="0" fontId="8" fillId="29" borderId="27" xfId="0" applyFont="1" applyFill="1" applyBorder="1" applyAlignment="1">
      <alignment horizontal="center" vertical="center"/>
    </xf>
    <xf numFmtId="0" fontId="8" fillId="27" borderId="29" xfId="0" applyFont="1" applyFill="1" applyBorder="1" applyAlignment="1">
      <alignment horizontal="center" vertical="center"/>
    </xf>
    <xf numFmtId="0" fontId="8" fillId="27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30" borderId="27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27" borderId="39" xfId="0" applyFont="1" applyFill="1" applyBorder="1" applyAlignment="1">
      <alignment horizontal="center" vertical="center"/>
    </xf>
    <xf numFmtId="0" fontId="7" fillId="27" borderId="40" xfId="0" applyFont="1" applyFill="1" applyBorder="1" applyAlignment="1">
      <alignment horizontal="center" vertical="center"/>
    </xf>
    <xf numFmtId="0" fontId="7" fillId="27" borderId="41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44" xfId="0" applyFont="1" applyBorder="1" applyAlignment="1">
      <alignment horizontal="center" vertical="center"/>
    </xf>
    <xf numFmtId="0" fontId="13" fillId="28" borderId="45" xfId="0" applyFont="1" applyFill="1" applyBorder="1" applyAlignment="1">
      <alignment horizontal="center" vertical="center"/>
    </xf>
    <xf numFmtId="0" fontId="12" fillId="31" borderId="46" xfId="44" applyNumberFormat="1" applyFont="1" applyFill="1" applyBorder="1" applyAlignment="1" applyProtection="1">
      <alignment horizontal="center" vertical="center"/>
      <protection/>
    </xf>
    <xf numFmtId="0" fontId="12" fillId="31" borderId="47" xfId="44" applyNumberFormat="1" applyFont="1" applyFill="1" applyBorder="1" applyAlignment="1" applyProtection="1">
      <alignment horizontal="center" vertical="center"/>
      <protection/>
    </xf>
    <xf numFmtId="0" fontId="12" fillId="31" borderId="48" xfId="44" applyNumberFormat="1" applyFont="1" applyFill="1" applyBorder="1" applyAlignment="1" applyProtection="1">
      <alignment horizontal="center" vertical="center"/>
      <protection/>
    </xf>
    <xf numFmtId="0" fontId="12" fillId="31" borderId="49" xfId="44" applyNumberFormat="1" applyFont="1" applyFill="1" applyBorder="1" applyAlignment="1" applyProtection="1">
      <alignment horizontal="center" vertical="center"/>
      <protection/>
    </xf>
    <xf numFmtId="0" fontId="12" fillId="31" borderId="50" xfId="44" applyNumberFormat="1" applyFont="1" applyFill="1" applyBorder="1" applyAlignment="1" applyProtection="1">
      <alignment horizontal="center" vertical="center"/>
      <protection/>
    </xf>
    <xf numFmtId="0" fontId="12" fillId="31" borderId="51" xfId="44" applyNumberFormat="1" applyFont="1" applyFill="1" applyBorder="1" applyAlignment="1" applyProtection="1">
      <alignment horizontal="center" vertical="center"/>
      <protection/>
    </xf>
    <xf numFmtId="0" fontId="14" fillId="28" borderId="52" xfId="44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>
      <alignment horizontal="center" vertical="center"/>
    </xf>
    <xf numFmtId="0" fontId="7" fillId="27" borderId="54" xfId="0" applyFont="1" applyFill="1" applyBorder="1" applyAlignment="1">
      <alignment horizontal="center" vertical="center"/>
    </xf>
    <xf numFmtId="0" fontId="7" fillId="27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7" fillId="27" borderId="54" xfId="0" applyFont="1" applyFill="1" applyBorder="1" applyAlignment="1">
      <alignment horizontal="center" vertical="center"/>
    </xf>
    <xf numFmtId="0" fontId="7" fillId="27" borderId="55" xfId="0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/>
    </xf>
    <xf numFmtId="0" fontId="8" fillId="0" borderId="57" xfId="0" applyFont="1" applyBorder="1" applyAlignment="1">
      <alignment vertical="center" wrapText="1"/>
    </xf>
    <xf numFmtId="0" fontId="7" fillId="27" borderId="58" xfId="0" applyFont="1" applyFill="1" applyBorder="1" applyAlignment="1">
      <alignment horizontal="center" vertical="center"/>
    </xf>
    <xf numFmtId="0" fontId="7" fillId="27" borderId="59" xfId="0" applyFont="1" applyFill="1" applyBorder="1" applyAlignment="1">
      <alignment horizontal="center" vertical="center"/>
    </xf>
    <xf numFmtId="0" fontId="7" fillId="27" borderId="60" xfId="0" applyFont="1" applyFill="1" applyBorder="1" applyAlignment="1">
      <alignment horizontal="center" vertical="center"/>
    </xf>
    <xf numFmtId="0" fontId="7" fillId="27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vertical="center" wrapText="1"/>
    </xf>
    <xf numFmtId="0" fontId="7" fillId="27" borderId="60" xfId="0" applyFont="1" applyFill="1" applyBorder="1" applyAlignment="1">
      <alignment horizontal="center" vertical="center" wrapText="1"/>
    </xf>
    <xf numFmtId="0" fontId="7" fillId="27" borderId="61" xfId="0" applyFont="1" applyFill="1" applyBorder="1" applyAlignment="1">
      <alignment horizontal="center" vertical="center" wrapText="1"/>
    </xf>
    <xf numFmtId="0" fontId="8" fillId="28" borderId="63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28" borderId="65" xfId="0" applyFont="1" applyFill="1" applyBorder="1" applyAlignment="1">
      <alignment horizontal="center" vertical="center"/>
    </xf>
    <xf numFmtId="0" fontId="8" fillId="29" borderId="63" xfId="0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12" fillId="31" borderId="67" xfId="44" applyNumberFormat="1" applyFont="1" applyFill="1" applyBorder="1" applyAlignment="1" applyProtection="1">
      <alignment horizontal="center" vertical="center"/>
      <protection/>
    </xf>
    <xf numFmtId="0" fontId="12" fillId="31" borderId="68" xfId="44" applyNumberFormat="1" applyFont="1" applyFill="1" applyBorder="1" applyAlignment="1" applyProtection="1">
      <alignment horizontal="center" vertical="center"/>
      <protection/>
    </xf>
    <xf numFmtId="0" fontId="12" fillId="31" borderId="69" xfId="44" applyNumberFormat="1" applyFont="1" applyFill="1" applyBorder="1" applyAlignment="1" applyProtection="1">
      <alignment horizontal="center" vertical="center"/>
      <protection/>
    </xf>
    <xf numFmtId="0" fontId="12" fillId="31" borderId="70" xfId="44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Border="1" applyAlignment="1">
      <alignment vertical="center"/>
    </xf>
    <xf numFmtId="0" fontId="8" fillId="26" borderId="6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8" fillId="0" borderId="29" xfId="0" applyFont="1" applyBorder="1" applyAlignment="1">
      <alignment horizontal="left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80" xfId="0" applyFont="1" applyBorder="1" applyAlignment="1">
      <alignment vertical="center" wrapText="1"/>
    </xf>
    <xf numFmtId="0" fontId="18" fillId="0" borderId="81" xfId="0" applyFont="1" applyBorder="1" applyAlignment="1">
      <alignment vertical="center"/>
    </xf>
    <xf numFmtId="0" fontId="8" fillId="0" borderId="60" xfId="0" applyFont="1" applyFill="1" applyBorder="1" applyAlignment="1">
      <alignment vertical="center" wrapText="1"/>
    </xf>
    <xf numFmtId="0" fontId="0" fillId="0" borderId="48" xfId="0" applyBorder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84" xfId="0" applyFont="1" applyFill="1" applyBorder="1" applyAlignment="1">
      <alignment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vertical="center" wrapText="1"/>
    </xf>
    <xf numFmtId="0" fontId="8" fillId="0" borderId="91" xfId="0" applyFont="1" applyBorder="1" applyAlignment="1">
      <alignment vertical="center"/>
    </xf>
    <xf numFmtId="0" fontId="7" fillId="27" borderId="92" xfId="0" applyFont="1" applyFill="1" applyBorder="1" applyAlignment="1">
      <alignment horizontal="center" vertical="center"/>
    </xf>
    <xf numFmtId="0" fontId="8" fillId="0" borderId="58" xfId="0" applyFont="1" applyBorder="1" applyAlignment="1">
      <alignment vertical="center" wrapText="1"/>
    </xf>
    <xf numFmtId="0" fontId="8" fillId="0" borderId="91" xfId="0" applyFont="1" applyBorder="1" applyAlignment="1">
      <alignment vertical="center" wrapText="1"/>
    </xf>
    <xf numFmtId="0" fontId="8" fillId="0" borderId="93" xfId="0" applyFont="1" applyBorder="1" applyAlignment="1">
      <alignment vertical="center" wrapText="1"/>
    </xf>
    <xf numFmtId="0" fontId="7" fillId="27" borderId="94" xfId="0" applyFont="1" applyFill="1" applyBorder="1" applyAlignment="1">
      <alignment horizontal="center" vertical="center"/>
    </xf>
    <xf numFmtId="0" fontId="8" fillId="0" borderId="95" xfId="0" applyFont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97" xfId="0" applyFont="1" applyBorder="1" applyAlignment="1">
      <alignment vertical="center" wrapText="1"/>
    </xf>
    <xf numFmtId="0" fontId="8" fillId="0" borderId="98" xfId="0" applyFont="1" applyBorder="1" applyAlignment="1">
      <alignment vertical="center" wrapText="1"/>
    </xf>
    <xf numFmtId="0" fontId="8" fillId="0" borderId="76" xfId="0" applyFont="1" applyBorder="1" applyAlignment="1">
      <alignment vertical="center" wrapText="1"/>
    </xf>
    <xf numFmtId="0" fontId="8" fillId="0" borderId="99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22" fillId="10" borderId="105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15" fillId="30" borderId="27" xfId="0" applyFont="1" applyFill="1" applyBorder="1" applyAlignment="1">
      <alignment horizontal="center" wrapText="1"/>
    </xf>
    <xf numFmtId="0" fontId="15" fillId="10" borderId="67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15" fillId="30" borderId="5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 vertical="center"/>
    </xf>
    <xf numFmtId="0" fontId="8" fillId="15" borderId="26" xfId="0" applyFont="1" applyFill="1" applyBorder="1" applyAlignment="1">
      <alignment horizontal="center" vertical="center"/>
    </xf>
    <xf numFmtId="0" fontId="8" fillId="15" borderId="64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64" xfId="0" applyFont="1" applyFill="1" applyBorder="1" applyAlignment="1">
      <alignment horizontal="center" vertical="center"/>
    </xf>
    <xf numFmtId="0" fontId="11" fillId="25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4" fillId="28" borderId="52" xfId="0" applyFont="1" applyFill="1" applyBorder="1" applyAlignment="1">
      <alignment horizontal="center" vertical="center"/>
    </xf>
    <xf numFmtId="0" fontId="12" fillId="31" borderId="118" xfId="44" applyNumberFormat="1" applyFont="1" applyFill="1" applyBorder="1" applyAlignment="1" applyProtection="1">
      <alignment horizontal="center" vertical="center"/>
      <protection/>
    </xf>
    <xf numFmtId="0" fontId="7" fillId="31" borderId="47" xfId="44" applyNumberFormat="1" applyFont="1" applyFill="1" applyBorder="1" applyAlignment="1" applyProtection="1">
      <alignment horizontal="center" vertical="center"/>
      <protection/>
    </xf>
    <xf numFmtId="0" fontId="7" fillId="31" borderId="48" xfId="44" applyNumberFormat="1" applyFont="1" applyFill="1" applyBorder="1" applyAlignment="1" applyProtection="1">
      <alignment horizontal="center" vertical="center"/>
      <protection/>
    </xf>
    <xf numFmtId="0" fontId="7" fillId="31" borderId="52" xfId="44" applyNumberFormat="1" applyFont="1" applyFill="1" applyBorder="1" applyAlignment="1" applyProtection="1">
      <alignment horizontal="center" vertical="center"/>
      <protection/>
    </xf>
    <xf numFmtId="0" fontId="8" fillId="0" borderId="53" xfId="0" applyFont="1" applyBorder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  <xf numFmtId="0" fontId="7" fillId="27" borderId="1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4" borderId="120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8" fillId="29" borderId="29" xfId="0" applyFont="1" applyFill="1" applyBorder="1" applyAlignment="1">
      <alignment horizontal="center" vertical="center"/>
    </xf>
    <xf numFmtId="0" fontId="8" fillId="0" borderId="121" xfId="0" applyFont="1" applyBorder="1" applyAlignment="1">
      <alignment vertical="center" wrapText="1"/>
    </xf>
    <xf numFmtId="0" fontId="8" fillId="35" borderId="122" xfId="0" applyFont="1" applyFill="1" applyBorder="1" applyAlignment="1">
      <alignment horizontal="center" vertical="center"/>
    </xf>
    <xf numFmtId="0" fontId="8" fillId="0" borderId="123" xfId="0" applyFont="1" applyBorder="1" applyAlignment="1">
      <alignment vertical="center" wrapText="1"/>
    </xf>
    <xf numFmtId="0" fontId="8" fillId="35" borderId="124" xfId="0" applyFont="1" applyFill="1" applyBorder="1" applyAlignment="1">
      <alignment horizontal="center" vertical="center"/>
    </xf>
    <xf numFmtId="0" fontId="8" fillId="0" borderId="125" xfId="0" applyFont="1" applyBorder="1" applyAlignment="1">
      <alignment horizontal="left" vertical="center" wrapText="1"/>
    </xf>
    <xf numFmtId="0" fontId="8" fillId="35" borderId="126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vertical="center" wrapText="1"/>
    </xf>
    <xf numFmtId="0" fontId="8" fillId="35" borderId="127" xfId="0" applyFont="1" applyFill="1" applyBorder="1" applyAlignment="1">
      <alignment horizontal="center" vertical="center"/>
    </xf>
    <xf numFmtId="0" fontId="8" fillId="0" borderId="128" xfId="0" applyFont="1" applyBorder="1" applyAlignment="1">
      <alignment horizontal="left" vertical="center" wrapText="1"/>
    </xf>
    <xf numFmtId="0" fontId="8" fillId="35" borderId="129" xfId="0" applyFont="1" applyFill="1" applyBorder="1" applyAlignment="1">
      <alignment horizontal="center" vertical="center"/>
    </xf>
    <xf numFmtId="0" fontId="7" fillId="27" borderId="130" xfId="0" applyFont="1" applyFill="1" applyBorder="1" applyAlignment="1">
      <alignment horizontal="center" vertical="center"/>
    </xf>
    <xf numFmtId="0" fontId="5" fillId="36" borderId="131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4" borderId="132" xfId="0" applyFont="1" applyFill="1" applyBorder="1" applyAlignment="1">
      <alignment horizontal="center" vertical="center"/>
    </xf>
    <xf numFmtId="0" fontId="8" fillId="0" borderId="123" xfId="0" applyFont="1" applyBorder="1" applyAlignment="1">
      <alignment vertical="center"/>
    </xf>
    <xf numFmtId="0" fontId="8" fillId="35" borderId="133" xfId="0" applyFont="1" applyFill="1" applyBorder="1" applyAlignment="1">
      <alignment horizontal="center" vertical="center"/>
    </xf>
    <xf numFmtId="0" fontId="8" fillId="35" borderId="134" xfId="0" applyFont="1" applyFill="1" applyBorder="1" applyAlignment="1">
      <alignment horizontal="center" vertical="center"/>
    </xf>
    <xf numFmtId="0" fontId="8" fillId="0" borderId="135" xfId="0" applyFont="1" applyBorder="1" applyAlignment="1">
      <alignment vertical="center" wrapText="1"/>
    </xf>
    <xf numFmtId="0" fontId="8" fillId="0" borderId="111" xfId="0" applyFont="1" applyBorder="1" applyAlignment="1">
      <alignment/>
    </xf>
    <xf numFmtId="0" fontId="8" fillId="35" borderId="136" xfId="0" applyFont="1" applyFill="1" applyBorder="1" applyAlignment="1">
      <alignment horizontal="center" vertical="center"/>
    </xf>
    <xf numFmtId="0" fontId="8" fillId="36" borderId="68" xfId="0" applyFont="1" applyFill="1" applyBorder="1" applyAlignment="1">
      <alignment horizontal="center" vertical="center"/>
    </xf>
    <xf numFmtId="0" fontId="8" fillId="0" borderId="137" xfId="0" applyFont="1" applyBorder="1" applyAlignment="1">
      <alignment vertical="center" wrapText="1"/>
    </xf>
    <xf numFmtId="0" fontId="8" fillId="34" borderId="138" xfId="0" applyFont="1" applyFill="1" applyBorder="1" applyAlignment="1">
      <alignment horizontal="center" vertical="center"/>
    </xf>
    <xf numFmtId="0" fontId="8" fillId="36" borderId="134" xfId="0" applyFont="1" applyFill="1" applyBorder="1" applyAlignment="1">
      <alignment horizontal="center" vertical="center"/>
    </xf>
    <xf numFmtId="0" fontId="8" fillId="0" borderId="128" xfId="0" applyFont="1" applyBorder="1" applyAlignment="1">
      <alignment vertical="center" wrapText="1"/>
    </xf>
    <xf numFmtId="0" fontId="8" fillId="34" borderId="139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vertical="center" wrapText="1"/>
    </xf>
    <xf numFmtId="0" fontId="8" fillId="35" borderId="138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/>
    </xf>
    <xf numFmtId="0" fontId="8" fillId="33" borderId="14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5" borderId="143" xfId="0" applyFont="1" applyFill="1" applyBorder="1" applyAlignment="1">
      <alignment horizontal="center" vertical="center"/>
    </xf>
    <xf numFmtId="0" fontId="8" fillId="35" borderId="144" xfId="0" applyFont="1" applyFill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8" fillId="28" borderId="63" xfId="0" applyFont="1" applyFill="1" applyBorder="1" applyAlignment="1">
      <alignment horizontal="center" vertical="center"/>
    </xf>
    <xf numFmtId="0" fontId="8" fillId="39" borderId="14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148" xfId="0" applyFont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8" fillId="0" borderId="15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 wrapText="1"/>
    </xf>
    <xf numFmtId="0" fontId="8" fillId="0" borderId="12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8" fillId="0" borderId="15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21" xfId="0" applyFont="1" applyFill="1" applyBorder="1" applyAlignment="1">
      <alignment vertical="center" wrapText="1"/>
    </xf>
    <xf numFmtId="0" fontId="8" fillId="0" borderId="160" xfId="0" applyFont="1" applyBorder="1" applyAlignment="1">
      <alignment horizontal="center" vertical="center"/>
    </xf>
    <xf numFmtId="0" fontId="8" fillId="0" borderId="128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50" xfId="0" applyFont="1" applyBorder="1" applyAlignment="1">
      <alignment vertical="center" wrapText="1"/>
    </xf>
    <xf numFmtId="0" fontId="8" fillId="0" borderId="16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7" borderId="165" xfId="0" applyFont="1" applyFill="1" applyBorder="1" applyAlignment="1">
      <alignment horizontal="center" vertical="center"/>
    </xf>
    <xf numFmtId="0" fontId="7" fillId="27" borderId="166" xfId="0" applyFont="1" applyFill="1" applyBorder="1" applyAlignment="1">
      <alignment horizontal="center" vertical="center"/>
    </xf>
    <xf numFmtId="0" fontId="15" fillId="10" borderId="149" xfId="0" applyFont="1" applyFill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8" fillId="29" borderId="63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vertical="center" wrapText="1"/>
    </xf>
    <xf numFmtId="0" fontId="8" fillId="0" borderId="170" xfId="0" applyFont="1" applyBorder="1" applyAlignment="1">
      <alignment/>
    </xf>
    <xf numFmtId="0" fontId="8" fillId="35" borderId="171" xfId="0" applyFont="1" applyFill="1" applyBorder="1" applyAlignment="1">
      <alignment horizontal="center" vertical="center"/>
    </xf>
    <xf numFmtId="0" fontId="8" fillId="35" borderId="172" xfId="0" applyFont="1" applyFill="1" applyBorder="1" applyAlignment="1">
      <alignment horizontal="center" vertical="center"/>
    </xf>
    <xf numFmtId="0" fontId="8" fillId="0" borderId="167" xfId="0" applyFont="1" applyBorder="1" applyAlignment="1">
      <alignment vertical="center" wrapText="1"/>
    </xf>
    <xf numFmtId="0" fontId="8" fillId="0" borderId="97" xfId="0" applyFont="1" applyFill="1" applyBorder="1" applyAlignment="1">
      <alignment vertical="center" wrapText="1"/>
    </xf>
    <xf numFmtId="0" fontId="8" fillId="0" borderId="173" xfId="0" applyFont="1" applyBorder="1" applyAlignment="1">
      <alignment horizontal="left" vertical="center" wrapText="1"/>
    </xf>
    <xf numFmtId="0" fontId="8" fillId="0" borderId="174" xfId="0" applyFont="1" applyBorder="1" applyAlignment="1">
      <alignment horizontal="center" vertical="center"/>
    </xf>
    <xf numFmtId="0" fontId="8" fillId="28" borderId="29" xfId="0" applyFont="1" applyFill="1" applyBorder="1" applyAlignment="1">
      <alignment horizontal="center" vertical="center"/>
    </xf>
    <xf numFmtId="0" fontId="8" fillId="28" borderId="12" xfId="0" applyFont="1" applyFill="1" applyBorder="1" applyAlignment="1">
      <alignment horizontal="center" vertical="center"/>
    </xf>
    <xf numFmtId="0" fontId="8" fillId="0" borderId="175" xfId="0" applyFont="1" applyBorder="1" applyAlignment="1">
      <alignment/>
    </xf>
    <xf numFmtId="0" fontId="8" fillId="0" borderId="140" xfId="0" applyFont="1" applyBorder="1" applyAlignment="1">
      <alignment horizontal="center" vertical="center"/>
    </xf>
    <xf numFmtId="0" fontId="8" fillId="34" borderId="136" xfId="0" applyFont="1" applyFill="1" applyBorder="1" applyAlignment="1">
      <alignment horizontal="center" vertical="center"/>
    </xf>
    <xf numFmtId="0" fontId="8" fillId="0" borderId="176" xfId="0" applyFont="1" applyFill="1" applyBorder="1" applyAlignment="1">
      <alignment vertical="center" wrapText="1"/>
    </xf>
    <xf numFmtId="0" fontId="8" fillId="35" borderId="177" xfId="0" applyFont="1" applyFill="1" applyBorder="1" applyAlignment="1">
      <alignment horizontal="center" vertical="center"/>
    </xf>
    <xf numFmtId="0" fontId="8" fillId="0" borderId="178" xfId="0" applyFont="1" applyFill="1" applyBorder="1" applyAlignment="1">
      <alignment horizontal="center" vertical="center"/>
    </xf>
    <xf numFmtId="0" fontId="8" fillId="0" borderId="179" xfId="0" applyFont="1" applyBorder="1" applyAlignment="1">
      <alignment horizontal="center" vertical="center"/>
    </xf>
    <xf numFmtId="0" fontId="8" fillId="0" borderId="180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181" xfId="0" applyFont="1" applyBorder="1" applyAlignment="1">
      <alignment horizontal="center" vertical="center"/>
    </xf>
    <xf numFmtId="0" fontId="8" fillId="0" borderId="182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184" xfId="0" applyFont="1" applyBorder="1" applyAlignment="1">
      <alignment horizontal="center" vertical="center"/>
    </xf>
    <xf numFmtId="0" fontId="8" fillId="28" borderId="92" xfId="0" applyFont="1" applyFill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8" fillId="28" borderId="72" xfId="0" applyFont="1" applyFill="1" applyBorder="1" applyAlignment="1">
      <alignment horizontal="center" vertical="center"/>
    </xf>
    <xf numFmtId="0" fontId="8" fillId="35" borderId="186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center" vertical="center"/>
    </xf>
    <xf numFmtId="0" fontId="8" fillId="0" borderId="188" xfId="0" applyFont="1" applyFill="1" applyBorder="1" applyAlignment="1">
      <alignment horizontal="center" vertical="center"/>
    </xf>
    <xf numFmtId="0" fontId="8" fillId="35" borderId="189" xfId="0" applyFont="1" applyFill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0" fontId="7" fillId="27" borderId="130" xfId="0" applyFont="1" applyFill="1" applyBorder="1" applyAlignment="1">
      <alignment horizontal="center" vertical="center" wrapText="1"/>
    </xf>
    <xf numFmtId="0" fontId="8" fillId="36" borderId="192" xfId="0" applyFont="1" applyFill="1" applyBorder="1" applyAlignment="1">
      <alignment horizontal="center" vertical="center"/>
    </xf>
    <xf numFmtId="0" fontId="8" fillId="36" borderId="193" xfId="0" applyFont="1" applyFill="1" applyBorder="1" applyAlignment="1">
      <alignment horizontal="center" vertical="center"/>
    </xf>
    <xf numFmtId="0" fontId="8" fillId="36" borderId="19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6" borderId="195" xfId="0" applyFont="1" applyFill="1" applyBorder="1" applyAlignment="1">
      <alignment horizontal="center" vertical="center"/>
    </xf>
    <xf numFmtId="0" fontId="8" fillId="37" borderId="196" xfId="0" applyFont="1" applyFill="1" applyBorder="1" applyAlignment="1">
      <alignment horizontal="center" vertical="center"/>
    </xf>
    <xf numFmtId="0" fontId="8" fillId="36" borderId="107" xfId="0" applyFont="1" applyFill="1" applyBorder="1" applyAlignment="1">
      <alignment horizontal="center" vertical="center"/>
    </xf>
    <xf numFmtId="0" fontId="8" fillId="0" borderId="149" xfId="0" applyFont="1" applyBorder="1" applyAlignment="1">
      <alignment horizontal="center"/>
    </xf>
    <xf numFmtId="0" fontId="8" fillId="0" borderId="197" xfId="0" applyFont="1" applyBorder="1" applyAlignment="1">
      <alignment horizontal="center" vertical="center"/>
    </xf>
    <xf numFmtId="0" fontId="8" fillId="0" borderId="152" xfId="0" applyFont="1" applyBorder="1" applyAlignment="1">
      <alignment horizontal="left" vertical="center" wrapText="1"/>
    </xf>
    <xf numFmtId="0" fontId="8" fillId="0" borderId="198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center"/>
    </xf>
    <xf numFmtId="0" fontId="8" fillId="0" borderId="199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8" fillId="0" borderId="84" xfId="0" applyFont="1" applyBorder="1" applyAlignment="1">
      <alignment horizontal="center" vertical="center"/>
    </xf>
    <xf numFmtId="0" fontId="8" fillId="0" borderId="200" xfId="0" applyFont="1" applyBorder="1" applyAlignment="1">
      <alignment horizontal="center" vertical="center"/>
    </xf>
    <xf numFmtId="0" fontId="8" fillId="0" borderId="20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8" fillId="0" borderId="150" xfId="0" applyFont="1" applyBorder="1" applyAlignment="1">
      <alignment/>
    </xf>
    <xf numFmtId="0" fontId="8" fillId="40" borderId="120" xfId="0" applyFont="1" applyFill="1" applyBorder="1" applyAlignment="1">
      <alignment horizontal="center" vertical="center"/>
    </xf>
    <xf numFmtId="0" fontId="8" fillId="11" borderId="122" xfId="0" applyFont="1" applyFill="1" applyBorder="1" applyAlignment="1">
      <alignment horizontal="center" vertical="center"/>
    </xf>
    <xf numFmtId="0" fontId="8" fillId="11" borderId="124" xfId="0" applyFont="1" applyFill="1" applyBorder="1" applyAlignment="1">
      <alignment horizontal="center" vertical="center"/>
    </xf>
    <xf numFmtId="0" fontId="8" fillId="11" borderId="126" xfId="0" applyFont="1" applyFill="1" applyBorder="1" applyAlignment="1">
      <alignment horizontal="center" vertical="center"/>
    </xf>
    <xf numFmtId="0" fontId="8" fillId="11" borderId="127" xfId="0" applyFont="1" applyFill="1" applyBorder="1" applyAlignment="1">
      <alignment horizontal="center" vertical="center"/>
    </xf>
    <xf numFmtId="0" fontId="8" fillId="11" borderId="202" xfId="0" applyFont="1" applyFill="1" applyBorder="1" applyAlignment="1">
      <alignment horizontal="center" vertical="center"/>
    </xf>
    <xf numFmtId="0" fontId="8" fillId="11" borderId="203" xfId="0" applyFont="1" applyFill="1" applyBorder="1" applyAlignment="1">
      <alignment horizontal="center" vertical="center"/>
    </xf>
    <xf numFmtId="0" fontId="8" fillId="40" borderId="136" xfId="0" applyFont="1" applyFill="1" applyBorder="1" applyAlignment="1">
      <alignment horizontal="center" vertical="center"/>
    </xf>
    <xf numFmtId="0" fontId="8" fillId="11" borderId="134" xfId="0" applyFont="1" applyFill="1" applyBorder="1" applyAlignment="1">
      <alignment horizontal="center" vertical="center"/>
    </xf>
    <xf numFmtId="0" fontId="8" fillId="11" borderId="204" xfId="0" applyFont="1" applyFill="1" applyBorder="1" applyAlignment="1">
      <alignment horizontal="center" vertical="center"/>
    </xf>
    <xf numFmtId="0" fontId="8" fillId="11" borderId="205" xfId="0" applyFont="1" applyFill="1" applyBorder="1" applyAlignment="1">
      <alignment horizontal="center" vertical="center"/>
    </xf>
    <xf numFmtId="0" fontId="8" fillId="40" borderId="206" xfId="0" applyFont="1" applyFill="1" applyBorder="1" applyAlignment="1">
      <alignment horizontal="center" vertical="center"/>
    </xf>
    <xf numFmtId="0" fontId="8" fillId="40" borderId="138" xfId="0" applyFont="1" applyFill="1" applyBorder="1" applyAlignment="1">
      <alignment horizontal="center" vertical="center"/>
    </xf>
    <xf numFmtId="0" fontId="8" fillId="11" borderId="136" xfId="0" applyFont="1" applyFill="1" applyBorder="1" applyAlignment="1">
      <alignment horizontal="center" vertical="center"/>
    </xf>
    <xf numFmtId="0" fontId="8" fillId="11" borderId="185" xfId="0" applyFont="1" applyFill="1" applyBorder="1" applyAlignment="1">
      <alignment horizontal="center" vertical="center"/>
    </xf>
    <xf numFmtId="0" fontId="8" fillId="11" borderId="146" xfId="0" applyFont="1" applyFill="1" applyBorder="1" applyAlignment="1">
      <alignment horizontal="center" vertical="center"/>
    </xf>
    <xf numFmtId="0" fontId="8" fillId="11" borderId="174" xfId="0" applyFont="1" applyFill="1" applyBorder="1" applyAlignment="1">
      <alignment horizontal="center" vertical="center"/>
    </xf>
    <xf numFmtId="0" fontId="8" fillId="11" borderId="183" xfId="0" applyFont="1" applyFill="1" applyBorder="1" applyAlignment="1">
      <alignment horizontal="center" vertical="center"/>
    </xf>
    <xf numFmtId="0" fontId="8" fillId="11" borderId="14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7" fillId="41" borderId="207" xfId="44" applyNumberFormat="1" applyFont="1" applyFill="1" applyBorder="1" applyAlignment="1" applyProtection="1">
      <alignment horizontal="center" vertical="center"/>
      <protection/>
    </xf>
    <xf numFmtId="0" fontId="7" fillId="41" borderId="58" xfId="44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7" fillId="29" borderId="208" xfId="44" applyNumberFormat="1" applyFont="1" applyFill="1" applyBorder="1" applyAlignment="1" applyProtection="1">
      <alignment horizontal="center" vertical="center"/>
      <protection/>
    </xf>
    <xf numFmtId="0" fontId="7" fillId="29" borderId="38" xfId="44" applyNumberFormat="1" applyFont="1" applyFill="1" applyBorder="1" applyAlignment="1" applyProtection="1">
      <alignment horizontal="center" vertical="center"/>
      <protection/>
    </xf>
    <xf numFmtId="0" fontId="7" fillId="29" borderId="208" xfId="44" applyNumberFormat="1" applyFont="1" applyFill="1" applyBorder="1" applyAlignment="1" applyProtection="1">
      <alignment horizontal="center" vertical="center"/>
      <protection/>
    </xf>
    <xf numFmtId="0" fontId="7" fillId="29" borderId="38" xfId="44" applyNumberFormat="1" applyFont="1" applyFill="1" applyBorder="1" applyAlignment="1" applyProtection="1">
      <alignment horizontal="center" vertical="center"/>
      <protection/>
    </xf>
    <xf numFmtId="0" fontId="14" fillId="28" borderId="208" xfId="0" applyFont="1" applyFill="1" applyBorder="1" applyAlignment="1">
      <alignment horizontal="center" vertical="center"/>
    </xf>
    <xf numFmtId="0" fontId="14" fillId="28" borderId="3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28" borderId="209" xfId="0" applyFont="1" applyFill="1" applyBorder="1" applyAlignment="1">
      <alignment horizontal="center" vertical="center"/>
    </xf>
    <xf numFmtId="0" fontId="14" fillId="28" borderId="161" xfId="0" applyFont="1" applyFill="1" applyBorder="1" applyAlignment="1">
      <alignment horizontal="center" vertical="center"/>
    </xf>
    <xf numFmtId="0" fontId="8" fillId="11" borderId="190" xfId="0" applyFont="1" applyFill="1" applyBorder="1" applyAlignment="1">
      <alignment horizontal="center" vertical="center"/>
    </xf>
    <xf numFmtId="0" fontId="8" fillId="11" borderId="178" xfId="0" applyFont="1" applyFill="1" applyBorder="1" applyAlignment="1">
      <alignment horizontal="center" vertical="center"/>
    </xf>
    <xf numFmtId="0" fontId="8" fillId="11" borderId="187" xfId="0" applyFont="1" applyFill="1" applyBorder="1" applyAlignment="1">
      <alignment horizontal="center" vertical="center"/>
    </xf>
    <xf numFmtId="0" fontId="8" fillId="11" borderId="179" xfId="0" applyFont="1" applyFill="1" applyBorder="1" applyAlignment="1">
      <alignment horizontal="center" vertical="center"/>
    </xf>
    <xf numFmtId="0" fontId="8" fillId="11" borderId="14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obr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zoomScale="97" zoomScaleNormal="97" zoomScalePageLayoutView="0" workbookViewId="0" topLeftCell="A16">
      <selection activeCell="F1" sqref="F1:H1"/>
    </sheetView>
  </sheetViews>
  <sheetFormatPr defaultColWidth="8.796875" defaultRowHeight="14.25"/>
  <cols>
    <col min="1" max="1" width="18.3984375" style="1" customWidth="1"/>
    <col min="2" max="22" width="9" style="2" customWidth="1"/>
    <col min="23" max="23" width="8.69921875" style="2" customWidth="1"/>
    <col min="24" max="24" width="18.59765625" style="1" customWidth="1"/>
    <col min="25" max="16384" width="9" style="1" customWidth="1"/>
  </cols>
  <sheetData>
    <row r="1" spans="1:8" ht="18">
      <c r="A1" s="3" t="s">
        <v>0</v>
      </c>
      <c r="B1" s="4"/>
      <c r="C1" s="4"/>
      <c r="D1" s="5"/>
      <c r="E1" s="2" t="s">
        <v>1</v>
      </c>
      <c r="F1" s="377" t="s">
        <v>89</v>
      </c>
      <c r="G1" s="377"/>
      <c r="H1" s="377"/>
    </row>
    <row r="2" ht="18" customHeight="1" thickBot="1"/>
    <row r="3" spans="1:24" s="6" customFormat="1" ht="17.25" customHeight="1" thickBot="1">
      <c r="A3" s="107"/>
      <c r="B3" s="108" t="s">
        <v>2</v>
      </c>
      <c r="C3" s="109" t="s">
        <v>3</v>
      </c>
      <c r="D3" s="109" t="s">
        <v>4</v>
      </c>
      <c r="E3" s="108" t="s">
        <v>5</v>
      </c>
      <c r="F3" s="109" t="s">
        <v>6</v>
      </c>
      <c r="G3" s="108" t="s">
        <v>7</v>
      </c>
      <c r="H3" s="109" t="s">
        <v>8</v>
      </c>
      <c r="I3" s="109" t="s">
        <v>9</v>
      </c>
      <c r="J3" s="109" t="s">
        <v>10</v>
      </c>
      <c r="K3" s="109" t="s">
        <v>11</v>
      </c>
      <c r="L3" s="109" t="s">
        <v>12</v>
      </c>
      <c r="M3" s="109" t="s">
        <v>13</v>
      </c>
      <c r="N3" s="109" t="s">
        <v>14</v>
      </c>
      <c r="O3" s="108" t="s">
        <v>15</v>
      </c>
      <c r="P3" s="109" t="s">
        <v>16</v>
      </c>
      <c r="Q3" s="110" t="s">
        <v>17</v>
      </c>
      <c r="R3" s="108" t="s">
        <v>18</v>
      </c>
      <c r="S3" s="109" t="s">
        <v>19</v>
      </c>
      <c r="T3" s="110" t="s">
        <v>20</v>
      </c>
      <c r="U3" s="108" t="s">
        <v>21</v>
      </c>
      <c r="V3" s="111" t="s">
        <v>22</v>
      </c>
      <c r="W3" s="378" t="s">
        <v>23</v>
      </c>
      <c r="X3" s="112"/>
    </row>
    <row r="4" spans="1:24" ht="15" customHeight="1" thickBot="1">
      <c r="A4" s="91" t="s">
        <v>24</v>
      </c>
      <c r="B4" s="58" t="s">
        <v>68</v>
      </c>
      <c r="C4" s="59" t="s">
        <v>69</v>
      </c>
      <c r="D4" s="59" t="s">
        <v>70</v>
      </c>
      <c r="E4" s="59" t="s">
        <v>71</v>
      </c>
      <c r="F4" s="59" t="s">
        <v>72</v>
      </c>
      <c r="G4" s="59" t="s">
        <v>73</v>
      </c>
      <c r="H4" s="59" t="s">
        <v>74</v>
      </c>
      <c r="I4" s="59" t="s">
        <v>75</v>
      </c>
      <c r="J4" s="59" t="s">
        <v>76</v>
      </c>
      <c r="K4" s="59" t="s">
        <v>77</v>
      </c>
      <c r="L4" s="59" t="s">
        <v>78</v>
      </c>
      <c r="M4" s="59" t="s">
        <v>79</v>
      </c>
      <c r="N4" s="59" t="s">
        <v>80</v>
      </c>
      <c r="O4" s="59" t="s">
        <v>81</v>
      </c>
      <c r="P4" s="59" t="s">
        <v>82</v>
      </c>
      <c r="Q4" s="59" t="s">
        <v>83</v>
      </c>
      <c r="R4" s="59" t="s">
        <v>84</v>
      </c>
      <c r="S4" s="59" t="s">
        <v>85</v>
      </c>
      <c r="T4" s="59" t="s">
        <v>86</v>
      </c>
      <c r="U4" s="58" t="s">
        <v>87</v>
      </c>
      <c r="V4" s="60" t="s">
        <v>88</v>
      </c>
      <c r="W4" s="379"/>
      <c r="X4" s="92" t="s">
        <v>24</v>
      </c>
    </row>
    <row r="5" spans="1:24" ht="26.25" thickBot="1">
      <c r="A5" s="89" t="s">
        <v>108</v>
      </c>
      <c r="B5" s="150">
        <v>0</v>
      </c>
      <c r="C5" s="7">
        <v>5</v>
      </c>
      <c r="D5" s="7">
        <v>5</v>
      </c>
      <c r="E5" s="7">
        <v>4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150">
        <v>0</v>
      </c>
      <c r="M5" s="7">
        <v>5</v>
      </c>
      <c r="N5" s="7">
        <v>5</v>
      </c>
      <c r="O5" s="7">
        <v>5</v>
      </c>
      <c r="P5" s="7">
        <v>4</v>
      </c>
      <c r="Q5" s="7">
        <v>5</v>
      </c>
      <c r="R5" s="150">
        <v>0</v>
      </c>
      <c r="S5" s="7">
        <v>0</v>
      </c>
      <c r="T5" s="7">
        <v>5</v>
      </c>
      <c r="U5" s="7">
        <v>5</v>
      </c>
      <c r="V5" s="7">
        <v>5</v>
      </c>
      <c r="W5" s="8">
        <f>SUM(B5:V5)</f>
        <v>83</v>
      </c>
      <c r="X5" s="89" t="s">
        <v>108</v>
      </c>
    </row>
    <row r="6" spans="1:24" ht="26.25" thickBot="1">
      <c r="A6" s="90" t="s">
        <v>109</v>
      </c>
      <c r="B6" s="150">
        <v>0</v>
      </c>
      <c r="C6" s="7">
        <v>5</v>
      </c>
      <c r="D6" s="7">
        <v>5</v>
      </c>
      <c r="E6" s="7">
        <v>4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150">
        <v>0</v>
      </c>
      <c r="M6" s="7">
        <v>5</v>
      </c>
      <c r="N6" s="7">
        <v>5</v>
      </c>
      <c r="O6" s="7">
        <v>5</v>
      </c>
      <c r="P6" s="7">
        <v>5</v>
      </c>
      <c r="Q6" s="7">
        <v>5</v>
      </c>
      <c r="R6" s="150">
        <v>0</v>
      </c>
      <c r="S6" s="7">
        <v>0</v>
      </c>
      <c r="T6" s="7">
        <v>5</v>
      </c>
      <c r="U6" s="7">
        <v>5</v>
      </c>
      <c r="V6" s="11">
        <v>5</v>
      </c>
      <c r="W6" s="12">
        <f>SUM(B6:V6)</f>
        <v>84</v>
      </c>
      <c r="X6" s="90" t="s">
        <v>109</v>
      </c>
    </row>
    <row r="7" spans="1:24" ht="15" customHeight="1" thickBot="1">
      <c r="A7" s="91" t="s">
        <v>25</v>
      </c>
      <c r="B7" s="13"/>
      <c r="C7" s="14"/>
      <c r="D7" s="14"/>
      <c r="E7" s="14"/>
      <c r="F7" s="14"/>
      <c r="G7" s="14"/>
      <c r="H7" s="14"/>
      <c r="I7" s="14"/>
      <c r="J7" s="14"/>
      <c r="K7" s="13"/>
      <c r="L7" s="13"/>
      <c r="M7" s="14"/>
      <c r="N7" s="14"/>
      <c r="O7" s="14"/>
      <c r="P7" s="13"/>
      <c r="Q7" s="14"/>
      <c r="R7" s="14"/>
      <c r="S7" s="15"/>
      <c r="T7" s="15"/>
      <c r="U7" s="15"/>
      <c r="V7" s="16"/>
      <c r="W7" s="17"/>
      <c r="X7" s="99" t="s">
        <v>25</v>
      </c>
    </row>
    <row r="8" spans="1:24" ht="15" customHeight="1" thickBot="1">
      <c r="A8" s="94" t="s">
        <v>110</v>
      </c>
      <c r="B8" s="18">
        <v>2</v>
      </c>
      <c r="C8" s="18">
        <v>2</v>
      </c>
      <c r="D8" s="18">
        <v>2</v>
      </c>
      <c r="E8" s="151">
        <v>0</v>
      </c>
      <c r="F8" s="18">
        <v>2</v>
      </c>
      <c r="G8" s="18">
        <v>2</v>
      </c>
      <c r="H8" s="151">
        <v>0</v>
      </c>
      <c r="I8" s="18">
        <v>2</v>
      </c>
      <c r="J8" s="18">
        <v>2</v>
      </c>
      <c r="K8" s="18">
        <v>2</v>
      </c>
      <c r="L8" s="151">
        <v>0</v>
      </c>
      <c r="M8" s="18">
        <v>2</v>
      </c>
      <c r="N8" s="18">
        <v>2</v>
      </c>
      <c r="O8" s="18">
        <v>2</v>
      </c>
      <c r="P8" s="18">
        <v>2</v>
      </c>
      <c r="Q8" s="18">
        <v>2</v>
      </c>
      <c r="R8" s="151">
        <v>0</v>
      </c>
      <c r="S8" s="151">
        <v>0</v>
      </c>
      <c r="T8" s="18">
        <v>2</v>
      </c>
      <c r="U8" s="18">
        <v>2</v>
      </c>
      <c r="V8" s="19">
        <v>2</v>
      </c>
      <c r="W8" s="12">
        <f aca="true" t="shared" si="0" ref="W8:W13">SUM(B8:V8)</f>
        <v>32</v>
      </c>
      <c r="X8" s="94" t="s">
        <v>110</v>
      </c>
    </row>
    <row r="9" spans="1:24" ht="15" customHeight="1" thickBot="1">
      <c r="A9" s="94" t="s">
        <v>111</v>
      </c>
      <c r="B9" s="20">
        <v>2</v>
      </c>
      <c r="C9" s="20">
        <v>2</v>
      </c>
      <c r="D9" s="20">
        <v>2</v>
      </c>
      <c r="E9" s="152">
        <v>0</v>
      </c>
      <c r="F9" s="20">
        <v>2</v>
      </c>
      <c r="G9" s="20">
        <v>2</v>
      </c>
      <c r="H9" s="152">
        <v>0</v>
      </c>
      <c r="I9" s="20">
        <v>2</v>
      </c>
      <c r="J9" s="20">
        <v>2</v>
      </c>
      <c r="K9" s="20">
        <v>2</v>
      </c>
      <c r="L9" s="152">
        <v>0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152">
        <v>0</v>
      </c>
      <c r="S9" s="152">
        <v>0</v>
      </c>
      <c r="T9" s="20">
        <v>2</v>
      </c>
      <c r="U9" s="20">
        <v>2</v>
      </c>
      <c r="V9" s="21">
        <v>2</v>
      </c>
      <c r="W9" s="12">
        <f t="shared" si="0"/>
        <v>32</v>
      </c>
      <c r="X9" s="94" t="s">
        <v>111</v>
      </c>
    </row>
    <row r="10" spans="1:24" ht="15" customHeight="1" thickBot="1">
      <c r="A10" s="95" t="s">
        <v>28</v>
      </c>
      <c r="B10" s="20">
        <v>1</v>
      </c>
      <c r="C10" s="20">
        <v>1</v>
      </c>
      <c r="D10" s="20">
        <v>1</v>
      </c>
      <c r="E10" s="152">
        <v>0</v>
      </c>
      <c r="F10" s="20">
        <v>1</v>
      </c>
      <c r="G10" s="20">
        <v>1</v>
      </c>
      <c r="H10" s="152">
        <v>0</v>
      </c>
      <c r="I10" s="20">
        <v>0</v>
      </c>
      <c r="J10" s="20">
        <v>1</v>
      </c>
      <c r="K10" s="20">
        <v>1</v>
      </c>
      <c r="L10" s="152">
        <v>0</v>
      </c>
      <c r="M10" s="20">
        <v>1</v>
      </c>
      <c r="N10" s="20">
        <v>1</v>
      </c>
      <c r="O10" s="20">
        <v>0</v>
      </c>
      <c r="P10" s="20">
        <v>0</v>
      </c>
      <c r="Q10" s="20">
        <v>1</v>
      </c>
      <c r="R10" s="152">
        <v>0</v>
      </c>
      <c r="S10" s="152">
        <v>0</v>
      </c>
      <c r="T10" s="20">
        <v>1</v>
      </c>
      <c r="U10" s="20">
        <v>1</v>
      </c>
      <c r="V10" s="21">
        <v>1</v>
      </c>
      <c r="W10" s="12">
        <f t="shared" si="0"/>
        <v>13</v>
      </c>
      <c r="X10" s="95" t="s">
        <v>28</v>
      </c>
    </row>
    <row r="11" spans="1:24" ht="15" customHeight="1" thickBot="1">
      <c r="A11" s="93" t="s">
        <v>26</v>
      </c>
      <c r="B11" s="7">
        <v>1</v>
      </c>
      <c r="C11" s="20">
        <v>1</v>
      </c>
      <c r="D11" s="20">
        <v>1</v>
      </c>
      <c r="E11" s="152">
        <v>0</v>
      </c>
      <c r="F11" s="20">
        <v>1</v>
      </c>
      <c r="G11" s="20">
        <v>1</v>
      </c>
      <c r="H11" s="152">
        <v>0</v>
      </c>
      <c r="I11" s="20">
        <v>1</v>
      </c>
      <c r="J11" s="20">
        <v>1</v>
      </c>
      <c r="K11" s="20">
        <v>1</v>
      </c>
      <c r="L11" s="152">
        <v>0</v>
      </c>
      <c r="M11" s="20">
        <v>1</v>
      </c>
      <c r="N11" s="20">
        <v>0</v>
      </c>
      <c r="O11" s="20">
        <v>1</v>
      </c>
      <c r="P11" s="20">
        <v>1</v>
      </c>
      <c r="Q11" s="20">
        <v>2</v>
      </c>
      <c r="R11" s="152">
        <v>0</v>
      </c>
      <c r="S11" s="152">
        <v>0</v>
      </c>
      <c r="T11" s="20">
        <v>1</v>
      </c>
      <c r="U11" s="20">
        <v>1</v>
      </c>
      <c r="V11" s="21">
        <v>1</v>
      </c>
      <c r="W11" s="12">
        <f t="shared" si="0"/>
        <v>16</v>
      </c>
      <c r="X11" s="93" t="s">
        <v>26</v>
      </c>
    </row>
    <row r="12" spans="1:24" ht="15" customHeight="1" thickBot="1">
      <c r="A12" s="90" t="s">
        <v>112</v>
      </c>
      <c r="B12" s="7">
        <v>1</v>
      </c>
      <c r="C12" s="20">
        <v>1</v>
      </c>
      <c r="D12" s="20">
        <v>1</v>
      </c>
      <c r="E12" s="152">
        <v>0</v>
      </c>
      <c r="F12" s="20">
        <v>1</v>
      </c>
      <c r="G12" s="20">
        <v>1</v>
      </c>
      <c r="H12" s="152">
        <v>0</v>
      </c>
      <c r="I12" s="20">
        <v>1</v>
      </c>
      <c r="J12" s="20">
        <v>1</v>
      </c>
      <c r="K12" s="20">
        <v>1</v>
      </c>
      <c r="L12" s="152">
        <v>0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152">
        <v>0</v>
      </c>
      <c r="S12" s="152">
        <v>0</v>
      </c>
      <c r="T12" s="20">
        <v>1</v>
      </c>
      <c r="U12" s="20">
        <v>1</v>
      </c>
      <c r="V12" s="21">
        <v>1</v>
      </c>
      <c r="W12" s="12">
        <f t="shared" si="0"/>
        <v>16</v>
      </c>
      <c r="X12" s="90" t="s">
        <v>112</v>
      </c>
    </row>
    <row r="13" spans="1:24" ht="15" customHeight="1" thickBot="1">
      <c r="A13" s="143" t="s">
        <v>27</v>
      </c>
      <c r="B13" s="7">
        <v>1</v>
      </c>
      <c r="C13" s="20">
        <v>1</v>
      </c>
      <c r="D13" s="20">
        <v>1</v>
      </c>
      <c r="E13" s="152">
        <v>0</v>
      </c>
      <c r="F13" s="20">
        <v>1</v>
      </c>
      <c r="G13" s="20">
        <v>1</v>
      </c>
      <c r="H13" s="152">
        <v>0</v>
      </c>
      <c r="I13" s="20">
        <v>1</v>
      </c>
      <c r="J13" s="20">
        <v>1</v>
      </c>
      <c r="K13" s="20">
        <v>1</v>
      </c>
      <c r="L13" s="152">
        <v>0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152">
        <v>0</v>
      </c>
      <c r="S13" s="152">
        <v>0</v>
      </c>
      <c r="T13" s="20">
        <v>1</v>
      </c>
      <c r="U13" s="20">
        <v>1</v>
      </c>
      <c r="V13" s="21">
        <v>1</v>
      </c>
      <c r="W13" s="12">
        <f t="shared" si="0"/>
        <v>16</v>
      </c>
      <c r="X13" s="94" t="s">
        <v>27</v>
      </c>
    </row>
    <row r="14" spans="1:24" ht="15" customHeight="1" thickBot="1">
      <c r="A14" s="148" t="s">
        <v>31</v>
      </c>
      <c r="B14" s="13"/>
      <c r="C14" s="14"/>
      <c r="D14" s="14"/>
      <c r="E14" s="14"/>
      <c r="F14" s="13"/>
      <c r="G14" s="14"/>
      <c r="H14" s="13"/>
      <c r="I14" s="14"/>
      <c r="J14" s="14"/>
      <c r="K14" s="14"/>
      <c r="L14" s="14"/>
      <c r="M14" s="13"/>
      <c r="N14" s="14"/>
      <c r="O14" s="14"/>
      <c r="P14" s="13"/>
      <c r="Q14" s="14"/>
      <c r="R14" s="13"/>
      <c r="S14" s="23"/>
      <c r="T14" s="23"/>
      <c r="U14" s="23"/>
      <c r="V14" s="16"/>
      <c r="W14" s="17"/>
      <c r="X14" s="97" t="s">
        <v>31</v>
      </c>
    </row>
    <row r="15" spans="1:24" ht="15" customHeight="1" thickBot="1">
      <c r="A15" s="146" t="s">
        <v>113</v>
      </c>
      <c r="B15" s="18">
        <v>4</v>
      </c>
      <c r="C15" s="10">
        <v>4</v>
      </c>
      <c r="D15" s="10">
        <v>4</v>
      </c>
      <c r="E15" s="153">
        <v>0</v>
      </c>
      <c r="F15" s="10">
        <v>4</v>
      </c>
      <c r="G15" s="10">
        <v>4</v>
      </c>
      <c r="H15" s="10">
        <v>4</v>
      </c>
      <c r="I15" s="10">
        <v>4</v>
      </c>
      <c r="J15" s="10">
        <v>4</v>
      </c>
      <c r="K15" s="10">
        <v>4</v>
      </c>
      <c r="L15" s="10">
        <v>4</v>
      </c>
      <c r="M15" s="10">
        <v>4</v>
      </c>
      <c r="N15" s="10">
        <v>4</v>
      </c>
      <c r="O15" s="10">
        <v>4</v>
      </c>
      <c r="P15" s="10">
        <v>4</v>
      </c>
      <c r="Q15" s="10">
        <v>4</v>
      </c>
      <c r="R15" s="153">
        <v>0</v>
      </c>
      <c r="S15" s="10">
        <v>4</v>
      </c>
      <c r="T15" s="10">
        <v>4</v>
      </c>
      <c r="U15" s="10">
        <v>4</v>
      </c>
      <c r="V15" s="137">
        <v>4</v>
      </c>
      <c r="W15" s="12">
        <f>SUM(B15:V15)</f>
        <v>76</v>
      </c>
      <c r="X15" s="146" t="s">
        <v>113</v>
      </c>
    </row>
    <row r="16" spans="1:24" ht="15" customHeight="1" thickBot="1">
      <c r="A16" s="147" t="s">
        <v>115</v>
      </c>
      <c r="B16" s="7">
        <v>2</v>
      </c>
      <c r="C16" s="10">
        <v>2</v>
      </c>
      <c r="D16" s="10">
        <v>2</v>
      </c>
      <c r="E16" s="153">
        <v>0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53">
        <v>0</v>
      </c>
      <c r="S16" s="10">
        <v>2</v>
      </c>
      <c r="T16" s="10">
        <v>2</v>
      </c>
      <c r="U16" s="10">
        <v>2</v>
      </c>
      <c r="V16" s="138">
        <v>2</v>
      </c>
      <c r="W16" s="12">
        <f>SUM(B16:V16)</f>
        <v>38</v>
      </c>
      <c r="X16" s="159" t="s">
        <v>115</v>
      </c>
    </row>
    <row r="17" spans="1:24" ht="15" customHeight="1" thickBot="1">
      <c r="A17" s="145" t="s">
        <v>114</v>
      </c>
      <c r="B17" s="7">
        <v>4</v>
      </c>
      <c r="C17" s="10">
        <v>4</v>
      </c>
      <c r="D17" s="10">
        <v>4</v>
      </c>
      <c r="E17" s="153">
        <v>0</v>
      </c>
      <c r="F17" s="10">
        <v>4</v>
      </c>
      <c r="G17" s="10">
        <v>4</v>
      </c>
      <c r="H17" s="10">
        <v>4</v>
      </c>
      <c r="I17" s="10">
        <v>4</v>
      </c>
      <c r="J17" s="10">
        <v>4</v>
      </c>
      <c r="K17" s="10">
        <v>4</v>
      </c>
      <c r="L17" s="10">
        <v>4</v>
      </c>
      <c r="M17" s="10">
        <v>4</v>
      </c>
      <c r="N17" s="10">
        <v>4</v>
      </c>
      <c r="O17" s="10">
        <v>4</v>
      </c>
      <c r="P17" s="10">
        <v>4</v>
      </c>
      <c r="Q17" s="10">
        <v>4</v>
      </c>
      <c r="R17" s="153">
        <v>0</v>
      </c>
      <c r="S17" s="10">
        <v>4</v>
      </c>
      <c r="T17" s="10">
        <v>4</v>
      </c>
      <c r="U17" s="10">
        <v>4</v>
      </c>
      <c r="V17" s="139">
        <v>4</v>
      </c>
      <c r="W17" s="12">
        <f>SUM(B17:V17)</f>
        <v>76</v>
      </c>
      <c r="X17" s="158" t="s">
        <v>114</v>
      </c>
    </row>
    <row r="18" spans="1:24" ht="15.75" thickBot="1">
      <c r="A18" s="98" t="s">
        <v>33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5"/>
      <c r="U18" s="15"/>
      <c r="V18" s="16"/>
      <c r="W18" s="17"/>
      <c r="X18" s="99" t="s">
        <v>33</v>
      </c>
    </row>
    <row r="19" spans="1:24" ht="15" thickBot="1">
      <c r="A19" s="100" t="s">
        <v>116</v>
      </c>
      <c r="B19" s="20">
        <v>1</v>
      </c>
      <c r="C19" s="20">
        <v>1</v>
      </c>
      <c r="D19" s="20">
        <v>1</v>
      </c>
      <c r="E19" s="152">
        <v>0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152">
        <v>0</v>
      </c>
      <c r="S19" s="20">
        <v>0</v>
      </c>
      <c r="T19" s="20">
        <v>1</v>
      </c>
      <c r="U19" s="20">
        <v>1</v>
      </c>
      <c r="V19" s="137">
        <v>1</v>
      </c>
      <c r="W19" s="24">
        <f aca="true" t="shared" si="1" ref="W19:W25">SUM(B19:V19)</f>
        <v>18</v>
      </c>
      <c r="X19" s="100" t="s">
        <v>116</v>
      </c>
    </row>
    <row r="20" spans="1:24" ht="15" customHeight="1" thickBot="1">
      <c r="A20" s="95" t="s">
        <v>29</v>
      </c>
      <c r="B20" s="20">
        <v>1</v>
      </c>
      <c r="C20" s="20">
        <v>1</v>
      </c>
      <c r="D20" s="20">
        <v>1</v>
      </c>
      <c r="E20" s="152">
        <v>0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0</v>
      </c>
      <c r="R20" s="152">
        <v>0</v>
      </c>
      <c r="S20" s="20">
        <v>1</v>
      </c>
      <c r="T20" s="20">
        <v>1</v>
      </c>
      <c r="U20" s="20">
        <v>1</v>
      </c>
      <c r="V20" s="140">
        <v>1</v>
      </c>
      <c r="W20" s="24">
        <f t="shared" si="1"/>
        <v>18</v>
      </c>
      <c r="X20" s="95" t="s">
        <v>29</v>
      </c>
    </row>
    <row r="21" spans="1:24" ht="15" customHeight="1" thickBot="1">
      <c r="A21" s="90" t="s">
        <v>32</v>
      </c>
      <c r="B21" s="20">
        <v>1</v>
      </c>
      <c r="C21" s="20">
        <v>1</v>
      </c>
      <c r="D21" s="20">
        <v>1</v>
      </c>
      <c r="E21" s="152">
        <v>0</v>
      </c>
      <c r="F21" s="20">
        <v>1</v>
      </c>
      <c r="G21" s="20">
        <v>1</v>
      </c>
      <c r="H21" s="20">
        <v>2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2</v>
      </c>
      <c r="Q21" s="20">
        <v>1</v>
      </c>
      <c r="R21" s="152">
        <v>0</v>
      </c>
      <c r="S21" s="20">
        <v>1</v>
      </c>
      <c r="T21" s="20">
        <v>1</v>
      </c>
      <c r="U21" s="20">
        <v>1</v>
      </c>
      <c r="V21" s="140">
        <v>1</v>
      </c>
      <c r="W21" s="24">
        <f t="shared" si="1"/>
        <v>21</v>
      </c>
      <c r="X21" s="90" t="s">
        <v>32</v>
      </c>
    </row>
    <row r="22" spans="1:24" ht="15" customHeight="1" thickBot="1">
      <c r="A22" s="94" t="s">
        <v>27</v>
      </c>
      <c r="B22" s="20">
        <v>1</v>
      </c>
      <c r="C22" s="20">
        <v>1</v>
      </c>
      <c r="D22" s="20">
        <v>1</v>
      </c>
      <c r="E22" s="152">
        <v>0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152">
        <v>0</v>
      </c>
      <c r="S22" s="20">
        <v>1</v>
      </c>
      <c r="T22" s="20">
        <v>1</v>
      </c>
      <c r="U22" s="20">
        <v>1</v>
      </c>
      <c r="V22" s="140">
        <v>1</v>
      </c>
      <c r="W22" s="24">
        <f t="shared" si="1"/>
        <v>19</v>
      </c>
      <c r="X22" s="94" t="s">
        <v>27</v>
      </c>
    </row>
    <row r="23" spans="1:24" ht="15" customHeight="1" thickBot="1">
      <c r="A23" s="94" t="s">
        <v>117</v>
      </c>
      <c r="B23" s="20">
        <v>1</v>
      </c>
      <c r="C23" s="20">
        <v>1</v>
      </c>
      <c r="D23" s="20">
        <v>1</v>
      </c>
      <c r="E23" s="152">
        <v>0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152">
        <v>0</v>
      </c>
      <c r="S23" s="20">
        <v>1</v>
      </c>
      <c r="T23" s="20">
        <v>1</v>
      </c>
      <c r="U23" s="20">
        <v>1</v>
      </c>
      <c r="V23" s="140">
        <v>1</v>
      </c>
      <c r="W23" s="24">
        <f t="shared" si="1"/>
        <v>19</v>
      </c>
      <c r="X23" s="94" t="s">
        <v>117</v>
      </c>
    </row>
    <row r="24" spans="1:24" ht="15" customHeight="1" thickBot="1">
      <c r="A24" s="94" t="s">
        <v>118</v>
      </c>
      <c r="B24" s="20">
        <v>1</v>
      </c>
      <c r="C24" s="20">
        <v>1</v>
      </c>
      <c r="D24" s="20">
        <v>1</v>
      </c>
      <c r="E24" s="152">
        <v>0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152">
        <v>0</v>
      </c>
      <c r="S24" s="20">
        <v>1</v>
      </c>
      <c r="T24" s="20">
        <v>1</v>
      </c>
      <c r="U24" s="20">
        <v>1</v>
      </c>
      <c r="V24" s="140">
        <v>1</v>
      </c>
      <c r="W24" s="24">
        <f t="shared" si="1"/>
        <v>19</v>
      </c>
      <c r="X24" s="94" t="s">
        <v>118</v>
      </c>
    </row>
    <row r="25" spans="1:24" ht="15" customHeight="1" thickBot="1">
      <c r="A25" s="149" t="s">
        <v>30</v>
      </c>
      <c r="B25" s="10">
        <v>1</v>
      </c>
      <c r="C25" s="20">
        <v>1</v>
      </c>
      <c r="D25" s="20">
        <v>1</v>
      </c>
      <c r="E25" s="152">
        <v>0</v>
      </c>
      <c r="F25" s="20">
        <v>1</v>
      </c>
      <c r="G25" s="20">
        <v>1</v>
      </c>
      <c r="H25" s="20">
        <v>0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152">
        <v>0</v>
      </c>
      <c r="S25" s="20">
        <v>1</v>
      </c>
      <c r="T25" s="20">
        <v>1</v>
      </c>
      <c r="U25" s="20">
        <v>1</v>
      </c>
      <c r="V25" s="141">
        <v>1</v>
      </c>
      <c r="W25" s="24">
        <f t="shared" si="1"/>
        <v>18</v>
      </c>
      <c r="X25" s="95" t="s">
        <v>30</v>
      </c>
    </row>
    <row r="26" spans="1:24" ht="15" customHeight="1" thickBot="1">
      <c r="A26" s="101" t="s">
        <v>34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5"/>
      <c r="U26" s="15"/>
      <c r="V26" s="16"/>
      <c r="W26" s="17"/>
      <c r="X26" s="102" t="s">
        <v>34</v>
      </c>
    </row>
    <row r="27" spans="1:24" ht="26.25" customHeight="1" thickBot="1">
      <c r="A27" s="100" t="s">
        <v>119</v>
      </c>
      <c r="B27" s="25">
        <v>5</v>
      </c>
      <c r="C27" s="25">
        <v>5</v>
      </c>
      <c r="D27" s="25">
        <v>5</v>
      </c>
      <c r="E27" s="25">
        <v>5</v>
      </c>
      <c r="F27" s="25">
        <v>5</v>
      </c>
      <c r="G27" s="25">
        <v>5</v>
      </c>
      <c r="H27" s="25">
        <v>5</v>
      </c>
      <c r="I27" s="25">
        <v>5</v>
      </c>
      <c r="J27" s="25">
        <v>5</v>
      </c>
      <c r="K27" s="25">
        <v>5</v>
      </c>
      <c r="L27" s="25">
        <v>5</v>
      </c>
      <c r="M27" s="25">
        <v>5</v>
      </c>
      <c r="N27" s="25">
        <v>5</v>
      </c>
      <c r="O27" s="25">
        <v>5</v>
      </c>
      <c r="P27" s="25">
        <v>5</v>
      </c>
      <c r="Q27" s="25">
        <v>5</v>
      </c>
      <c r="R27" s="25">
        <v>0</v>
      </c>
      <c r="S27" s="25">
        <v>5</v>
      </c>
      <c r="T27" s="25">
        <v>5</v>
      </c>
      <c r="U27" s="25">
        <v>5</v>
      </c>
      <c r="V27" s="25">
        <v>5</v>
      </c>
      <c r="W27" s="8">
        <f>SUM(B27:V27)</f>
        <v>100</v>
      </c>
      <c r="X27" s="100" t="s">
        <v>119</v>
      </c>
    </row>
    <row r="28" spans="1:24" ht="15" customHeight="1" thickBot="1">
      <c r="A28" s="90" t="s">
        <v>120</v>
      </c>
      <c r="B28" s="25">
        <v>1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0</v>
      </c>
      <c r="S28" s="25">
        <v>1</v>
      </c>
      <c r="T28" s="25">
        <v>1</v>
      </c>
      <c r="U28" s="25">
        <v>1</v>
      </c>
      <c r="V28" s="25">
        <v>1</v>
      </c>
      <c r="W28" s="8">
        <f>SUM(B28:V28)</f>
        <v>20</v>
      </c>
      <c r="X28" s="90" t="s">
        <v>120</v>
      </c>
    </row>
    <row r="29" spans="1:24" ht="26.25" thickBot="1">
      <c r="A29" s="131" t="s">
        <v>127</v>
      </c>
      <c r="B29" s="133">
        <v>5</v>
      </c>
      <c r="C29" s="134">
        <v>5</v>
      </c>
      <c r="D29" s="104">
        <v>5</v>
      </c>
      <c r="E29" s="104">
        <v>5</v>
      </c>
      <c r="F29" s="104">
        <v>5</v>
      </c>
      <c r="G29" s="104">
        <v>5</v>
      </c>
      <c r="H29" s="104">
        <v>5</v>
      </c>
      <c r="I29" s="104">
        <v>5</v>
      </c>
      <c r="J29" s="104">
        <v>5</v>
      </c>
      <c r="K29" s="104">
        <v>5</v>
      </c>
      <c r="L29" s="104">
        <v>5</v>
      </c>
      <c r="M29" s="104">
        <v>5</v>
      </c>
      <c r="N29" s="104">
        <v>5</v>
      </c>
      <c r="O29" s="104">
        <v>5</v>
      </c>
      <c r="P29" s="104">
        <v>5</v>
      </c>
      <c r="Q29" s="104">
        <v>5</v>
      </c>
      <c r="R29" s="104">
        <v>0</v>
      </c>
      <c r="S29" s="104">
        <v>5</v>
      </c>
      <c r="T29" s="104">
        <v>5</v>
      </c>
      <c r="U29" s="104">
        <v>5</v>
      </c>
      <c r="V29" s="104">
        <v>5</v>
      </c>
      <c r="W29" s="113">
        <f>SUM(B29:V29)</f>
        <v>100</v>
      </c>
      <c r="X29" s="136" t="s">
        <v>121</v>
      </c>
    </row>
    <row r="30" spans="1:24" ht="15" thickBot="1">
      <c r="A30" s="132"/>
      <c r="B30" s="27"/>
      <c r="C30" s="13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6"/>
    </row>
    <row r="31" spans="1:23" ht="81" customHeight="1" thickBot="1">
      <c r="A31" s="47" t="s">
        <v>35</v>
      </c>
      <c r="B31" s="182" t="s">
        <v>65</v>
      </c>
      <c r="C31" s="174" t="s">
        <v>133</v>
      </c>
      <c r="D31" s="162"/>
      <c r="W31" s="29"/>
    </row>
    <row r="32" spans="1:23" ht="15" thickBot="1">
      <c r="A32" s="61" t="s">
        <v>36</v>
      </c>
      <c r="B32" s="183">
        <f>SUM(W13,W22)</f>
        <v>35</v>
      </c>
      <c r="C32" s="175">
        <v>60</v>
      </c>
      <c r="D32" s="28"/>
      <c r="F32" s="115"/>
      <c r="W32" s="29"/>
    </row>
    <row r="33" spans="1:23" ht="15" customHeight="1" thickBot="1">
      <c r="A33" s="61" t="s">
        <v>37</v>
      </c>
      <c r="B33" s="183">
        <f>SUM(W20)</f>
        <v>18</v>
      </c>
      <c r="C33" s="175">
        <v>30</v>
      </c>
      <c r="D33" s="28"/>
      <c r="F33" s="114"/>
      <c r="W33" s="29"/>
    </row>
    <row r="34" spans="1:23" ht="15" thickBot="1">
      <c r="A34" s="61" t="s">
        <v>38</v>
      </c>
      <c r="B34" s="183">
        <f>SUM(W21)</f>
        <v>21</v>
      </c>
      <c r="C34" s="176">
        <v>30</v>
      </c>
      <c r="D34" s="28"/>
      <c r="F34" s="115"/>
      <c r="W34" s="29"/>
    </row>
    <row r="35" spans="1:23" ht="15" thickBot="1">
      <c r="A35" s="62" t="s">
        <v>39</v>
      </c>
      <c r="B35" s="183">
        <f>SUM(W10)</f>
        <v>13</v>
      </c>
      <c r="C35" s="176">
        <v>30</v>
      </c>
      <c r="D35" s="28"/>
      <c r="F35" s="115"/>
      <c r="W35" s="29"/>
    </row>
    <row r="36" spans="1:23" ht="15" thickBot="1">
      <c r="A36" s="61" t="s">
        <v>40</v>
      </c>
      <c r="B36" s="183">
        <f>SUM(W11)</f>
        <v>16</v>
      </c>
      <c r="C36" s="176">
        <v>30</v>
      </c>
      <c r="D36" s="28"/>
      <c r="F36" s="115"/>
      <c r="W36" s="29"/>
    </row>
    <row r="37" spans="1:23" ht="15" thickBot="1">
      <c r="A37" s="61" t="s">
        <v>41</v>
      </c>
      <c r="B37" s="183">
        <f>SUM(W25)</f>
        <v>18</v>
      </c>
      <c r="C37" s="176">
        <v>30</v>
      </c>
      <c r="D37" s="28"/>
      <c r="F37" s="114"/>
      <c r="W37" s="29"/>
    </row>
    <row r="38" spans="1:23" ht="14.25">
      <c r="A38" s="126" t="s">
        <v>122</v>
      </c>
      <c r="B38" s="184">
        <f>SUM(W8,W24)</f>
        <v>51</v>
      </c>
      <c r="C38" s="177">
        <v>90</v>
      </c>
      <c r="D38" s="28"/>
      <c r="F38" s="114"/>
      <c r="W38" s="29"/>
    </row>
    <row r="39" spans="1:23" ht="15" thickBot="1">
      <c r="A39" s="130" t="s">
        <v>123</v>
      </c>
      <c r="B39" s="185">
        <f>SUM(W23,W9)</f>
        <v>51</v>
      </c>
      <c r="C39" s="178"/>
      <c r="D39" s="28"/>
      <c r="W39" s="29"/>
    </row>
    <row r="40" spans="1:23" ht="14.25">
      <c r="A40" s="129" t="s">
        <v>124</v>
      </c>
      <c r="B40" s="184">
        <f>SUM(W16)</f>
        <v>38</v>
      </c>
      <c r="C40" s="177">
        <v>60</v>
      </c>
      <c r="D40" s="28"/>
      <c r="W40" s="29"/>
    </row>
    <row r="41" spans="1:23" ht="14.25">
      <c r="A41" s="64" t="s">
        <v>125</v>
      </c>
      <c r="B41" s="185">
        <f>SUM(W17)</f>
        <v>76</v>
      </c>
      <c r="C41" s="179">
        <v>120</v>
      </c>
      <c r="D41" s="28"/>
      <c r="W41" s="29"/>
    </row>
    <row r="42" spans="1:23" ht="15" thickBot="1">
      <c r="A42" s="65" t="s">
        <v>126</v>
      </c>
      <c r="B42" s="186">
        <f>SUM(W15)</f>
        <v>76</v>
      </c>
      <c r="C42" s="178">
        <v>120</v>
      </c>
      <c r="D42" s="28"/>
      <c r="W42" s="29"/>
    </row>
    <row r="43" spans="1:23" ht="25.5">
      <c r="A43" s="9" t="s">
        <v>128</v>
      </c>
      <c r="B43" s="187">
        <f>SUM(W29)</f>
        <v>100</v>
      </c>
      <c r="C43" s="177">
        <v>150</v>
      </c>
      <c r="D43" s="28"/>
      <c r="W43" s="29"/>
    </row>
    <row r="44" spans="1:23" ht="25.5">
      <c r="A44" s="127" t="s">
        <v>129</v>
      </c>
      <c r="B44" s="188">
        <f>SUM(W5)</f>
        <v>83</v>
      </c>
      <c r="C44" s="179">
        <v>150</v>
      </c>
      <c r="D44" s="28"/>
      <c r="W44" s="29"/>
    </row>
    <row r="45" spans="1:23" ht="15" thickBot="1">
      <c r="A45" s="66" t="s">
        <v>130</v>
      </c>
      <c r="B45" s="185">
        <f>SUM(W6,W27)</f>
        <v>184</v>
      </c>
      <c r="C45" s="180">
        <v>300</v>
      </c>
      <c r="D45" s="28"/>
      <c r="W45" s="29"/>
    </row>
    <row r="46" spans="1:23" ht="15" thickBot="1">
      <c r="A46" s="67" t="s">
        <v>42</v>
      </c>
      <c r="B46" s="189">
        <f>SUM(W28)</f>
        <v>20</v>
      </c>
      <c r="C46" s="176">
        <v>30</v>
      </c>
      <c r="D46" s="28"/>
      <c r="W46" s="29"/>
    </row>
    <row r="47" spans="1:23" ht="15" thickBot="1">
      <c r="A47" s="68" t="s">
        <v>43</v>
      </c>
      <c r="B47" s="190">
        <f>SUM(W12,W19)</f>
        <v>34</v>
      </c>
      <c r="C47" s="181">
        <v>60</v>
      </c>
      <c r="D47" s="28"/>
      <c r="W47" s="29"/>
    </row>
    <row r="48" spans="3:23" ht="14.25">
      <c r="C48" s="135"/>
      <c r="W48" s="29"/>
    </row>
    <row r="49" ht="14.25">
      <c r="W49" s="29"/>
    </row>
    <row r="50" ht="14.25">
      <c r="W50" s="29"/>
    </row>
    <row r="51" ht="14.25">
      <c r="W51" s="29"/>
    </row>
    <row r="52" ht="14.25">
      <c r="W52" s="29"/>
    </row>
    <row r="53" ht="14.25">
      <c r="W53" s="29"/>
    </row>
    <row r="54" ht="14.25">
      <c r="W54" s="29"/>
    </row>
    <row r="55" ht="14.25">
      <c r="W55" s="29"/>
    </row>
    <row r="56" ht="14.25">
      <c r="W56" s="29"/>
    </row>
    <row r="57" ht="14.25">
      <c r="W57" s="29"/>
    </row>
    <row r="58" ht="14.25">
      <c r="W58" s="29"/>
    </row>
    <row r="59" ht="14.25">
      <c r="W59" s="29"/>
    </row>
    <row r="60" ht="14.25">
      <c r="W60" s="29"/>
    </row>
    <row r="61" ht="14.25">
      <c r="W61" s="29"/>
    </row>
    <row r="62" ht="14.25">
      <c r="W62" s="29"/>
    </row>
    <row r="63" ht="14.25">
      <c r="W63" s="29"/>
    </row>
    <row r="64" ht="14.25">
      <c r="W64" s="29"/>
    </row>
    <row r="65" ht="14.25">
      <c r="W65" s="29"/>
    </row>
    <row r="66" ht="14.25">
      <c r="W66" s="29"/>
    </row>
    <row r="67" ht="14.25">
      <c r="W67" s="29"/>
    </row>
    <row r="68" ht="14.25">
      <c r="W68" s="29"/>
    </row>
    <row r="69" ht="14.25">
      <c r="W69" s="29"/>
    </row>
    <row r="70" ht="14.25">
      <c r="W70" s="29"/>
    </row>
    <row r="71" ht="14.25">
      <c r="W71" s="29"/>
    </row>
    <row r="72" ht="14.25">
      <c r="W72" s="29"/>
    </row>
    <row r="73" ht="14.25">
      <c r="W73" s="29"/>
    </row>
    <row r="74" ht="14.25">
      <c r="W74" s="29"/>
    </row>
    <row r="75" ht="14.25">
      <c r="W75" s="29"/>
    </row>
    <row r="76" ht="14.25">
      <c r="W76" s="29"/>
    </row>
    <row r="77" ht="14.25">
      <c r="W77" s="29"/>
    </row>
    <row r="78" ht="14.25">
      <c r="W78" s="29"/>
    </row>
    <row r="79" ht="14.25">
      <c r="W79" s="29"/>
    </row>
    <row r="80" ht="14.25">
      <c r="W80" s="29"/>
    </row>
    <row r="81" ht="14.25">
      <c r="W81" s="29"/>
    </row>
    <row r="82" ht="14.25">
      <c r="W82" s="29"/>
    </row>
    <row r="83" ht="14.25">
      <c r="W83" s="29"/>
    </row>
    <row r="84" ht="14.25">
      <c r="W84" s="29"/>
    </row>
    <row r="85" ht="14.25">
      <c r="W85" s="29"/>
    </row>
    <row r="86" ht="14.25">
      <c r="W86" s="29"/>
    </row>
    <row r="87" ht="14.25">
      <c r="W87" s="29"/>
    </row>
    <row r="88" ht="14.25">
      <c r="W88" s="29"/>
    </row>
    <row r="89" ht="14.25">
      <c r="W89" s="29"/>
    </row>
    <row r="90" ht="14.25">
      <c r="W90" s="29"/>
    </row>
    <row r="91" ht="14.25">
      <c r="W91" s="29"/>
    </row>
    <row r="92" ht="14.25">
      <c r="W92" s="29"/>
    </row>
    <row r="93" ht="14.25">
      <c r="W93" s="29"/>
    </row>
    <row r="94" ht="14.25">
      <c r="W94" s="29"/>
    </row>
    <row r="95" ht="14.25">
      <c r="W95" s="29"/>
    </row>
    <row r="96" ht="14.25">
      <c r="W96" s="29"/>
    </row>
    <row r="97" ht="14.25">
      <c r="W97" s="29"/>
    </row>
    <row r="98" ht="14.25">
      <c r="W98" s="29"/>
    </row>
    <row r="99" ht="14.25">
      <c r="W99" s="29"/>
    </row>
    <row r="100" ht="14.25">
      <c r="W100" s="29"/>
    </row>
    <row r="101" ht="14.25">
      <c r="W101" s="29"/>
    </row>
    <row r="102" ht="14.25">
      <c r="W102" s="29"/>
    </row>
    <row r="103" ht="14.25">
      <c r="W103" s="29"/>
    </row>
    <row r="104" ht="14.25">
      <c r="W104" s="29"/>
    </row>
    <row r="105" ht="14.25">
      <c r="W105" s="29"/>
    </row>
    <row r="106" ht="14.25">
      <c r="W106" s="29"/>
    </row>
    <row r="107" ht="14.25">
      <c r="W107" s="29"/>
    </row>
    <row r="108" ht="14.25">
      <c r="W108" s="29"/>
    </row>
    <row r="109" ht="14.25">
      <c r="W109" s="29"/>
    </row>
    <row r="110" ht="14.25">
      <c r="W110" s="29"/>
    </row>
    <row r="111" ht="14.25">
      <c r="W111" s="29"/>
    </row>
    <row r="112" ht="14.25">
      <c r="W112" s="29"/>
    </row>
    <row r="113" ht="14.25">
      <c r="W113" s="29"/>
    </row>
    <row r="114" ht="14.25">
      <c r="W114" s="29"/>
    </row>
    <row r="115" ht="14.25">
      <c r="W115" s="29"/>
    </row>
    <row r="116" ht="14.25">
      <c r="W116" s="29"/>
    </row>
    <row r="117" ht="14.25">
      <c r="W117" s="29"/>
    </row>
    <row r="118" ht="14.25">
      <c r="W118" s="29"/>
    </row>
    <row r="119" ht="14.25">
      <c r="W119" s="29"/>
    </row>
    <row r="120" ht="14.25">
      <c r="W120" s="29"/>
    </row>
    <row r="121" ht="14.25">
      <c r="W121" s="29"/>
    </row>
    <row r="122" ht="14.25">
      <c r="W122" s="29"/>
    </row>
    <row r="123" ht="14.25">
      <c r="W123" s="29"/>
    </row>
    <row r="124" ht="14.25">
      <c r="W124" s="29"/>
    </row>
    <row r="125" ht="14.25">
      <c r="W125" s="29"/>
    </row>
    <row r="126" ht="14.25">
      <c r="W126" s="29"/>
    </row>
    <row r="127" ht="14.25">
      <c r="W127" s="29"/>
    </row>
    <row r="128" ht="14.25">
      <c r="W128" s="29"/>
    </row>
    <row r="129" ht="14.25">
      <c r="W129" s="29"/>
    </row>
    <row r="130" ht="14.25">
      <c r="W130" s="29"/>
    </row>
    <row r="131" ht="14.25">
      <c r="W131" s="29"/>
    </row>
    <row r="132" ht="14.25">
      <c r="W132" s="29"/>
    </row>
    <row r="133" ht="14.25">
      <c r="W133" s="29"/>
    </row>
    <row r="134" ht="14.25">
      <c r="W134" s="29"/>
    </row>
    <row r="135" ht="14.25">
      <c r="W135" s="29"/>
    </row>
    <row r="136" ht="14.25">
      <c r="W136" s="29"/>
    </row>
    <row r="137" ht="14.25">
      <c r="W137" s="29"/>
    </row>
    <row r="138" ht="14.25">
      <c r="W138" s="29"/>
    </row>
    <row r="139" ht="14.25">
      <c r="W139" s="29"/>
    </row>
    <row r="140" ht="14.25">
      <c r="W140" s="29"/>
    </row>
    <row r="141" ht="14.25">
      <c r="W141" s="29"/>
    </row>
    <row r="142" ht="14.25">
      <c r="W142" s="29"/>
    </row>
    <row r="143" ht="14.25">
      <c r="W143" s="29"/>
    </row>
  </sheetData>
  <sheetProtection selectLockedCells="1" selectUnlockedCells="1"/>
  <mergeCells count="2">
    <mergeCell ref="F1:H1"/>
    <mergeCell ref="W3:W4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="97" zoomScaleNormal="97" zoomScalePageLayoutView="0" workbookViewId="0" topLeftCell="A19">
      <selection activeCell="G1" sqref="G1:I1"/>
    </sheetView>
  </sheetViews>
  <sheetFormatPr defaultColWidth="8.796875" defaultRowHeight="14.25"/>
  <cols>
    <col min="1" max="1" width="18.5" style="30" customWidth="1"/>
    <col min="2" max="22" width="9" style="30" customWidth="1"/>
    <col min="23" max="23" width="8.09765625" style="30" customWidth="1"/>
    <col min="24" max="24" width="18.19921875" style="30" customWidth="1"/>
    <col min="25" max="16384" width="9" style="30" customWidth="1"/>
  </cols>
  <sheetData>
    <row r="1" spans="1:24" s="72" customFormat="1" ht="18">
      <c r="A1" s="73" t="s">
        <v>0</v>
      </c>
      <c r="B1" s="73"/>
      <c r="C1" s="74"/>
      <c r="D1" s="74"/>
      <c r="E1" s="75"/>
      <c r="F1" s="75" t="s">
        <v>1</v>
      </c>
      <c r="G1" s="380" t="s">
        <v>90</v>
      </c>
      <c r="H1" s="380"/>
      <c r="I1" s="3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15" thickBot="1">
      <c r="A2" s="32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4" s="33" customFormat="1" ht="13.5" thickBot="1">
      <c r="A3" s="77"/>
      <c r="B3" s="78" t="s">
        <v>44</v>
      </c>
      <c r="C3" s="79" t="s">
        <v>45</v>
      </c>
      <c r="D3" s="80" t="s">
        <v>46</v>
      </c>
      <c r="E3" s="81" t="s">
        <v>47</v>
      </c>
      <c r="F3" s="80" t="s">
        <v>48</v>
      </c>
      <c r="G3" s="81" t="s">
        <v>49</v>
      </c>
      <c r="H3" s="80" t="s">
        <v>50</v>
      </c>
      <c r="I3" s="81" t="s">
        <v>51</v>
      </c>
      <c r="J3" s="82" t="s">
        <v>52</v>
      </c>
      <c r="K3" s="80" t="s">
        <v>53</v>
      </c>
      <c r="L3" s="80" t="s">
        <v>54</v>
      </c>
      <c r="M3" s="80" t="s">
        <v>55</v>
      </c>
      <c r="N3" s="83" t="s">
        <v>56</v>
      </c>
      <c r="O3" s="83" t="s">
        <v>57</v>
      </c>
      <c r="P3" s="83" t="s">
        <v>58</v>
      </c>
      <c r="Q3" s="81" t="s">
        <v>59</v>
      </c>
      <c r="R3" s="80" t="s">
        <v>60</v>
      </c>
      <c r="S3" s="81" t="s">
        <v>61</v>
      </c>
      <c r="T3" s="80" t="s">
        <v>62</v>
      </c>
      <c r="U3" s="84" t="s">
        <v>63</v>
      </c>
      <c r="V3" s="85" t="s">
        <v>64</v>
      </c>
      <c r="W3" s="381" t="s">
        <v>23</v>
      </c>
      <c r="X3" s="86"/>
    </row>
    <row r="4" spans="1:24" ht="15" customHeight="1" thickBot="1">
      <c r="A4" s="87" t="s">
        <v>24</v>
      </c>
      <c r="B4" s="34"/>
      <c r="C4" s="35" t="s">
        <v>131</v>
      </c>
      <c r="D4" s="36" t="s">
        <v>132</v>
      </c>
      <c r="E4" s="36" t="s">
        <v>91</v>
      </c>
      <c r="F4" s="36" t="s">
        <v>92</v>
      </c>
      <c r="G4" s="36" t="s">
        <v>93</v>
      </c>
      <c r="H4" s="36" t="s">
        <v>94</v>
      </c>
      <c r="I4" s="36" t="s">
        <v>95</v>
      </c>
      <c r="J4" s="36" t="s">
        <v>96</v>
      </c>
      <c r="K4" s="36" t="s">
        <v>97</v>
      </c>
      <c r="L4" s="36" t="s">
        <v>98</v>
      </c>
      <c r="M4" s="36" t="s">
        <v>99</v>
      </c>
      <c r="N4" s="36" t="s">
        <v>100</v>
      </c>
      <c r="O4" s="36" t="s">
        <v>101</v>
      </c>
      <c r="P4" s="36" t="s">
        <v>102</v>
      </c>
      <c r="Q4" s="36" t="s">
        <v>103</v>
      </c>
      <c r="R4" s="36" t="s">
        <v>104</v>
      </c>
      <c r="S4" s="36" t="s">
        <v>105</v>
      </c>
      <c r="T4" s="37" t="s">
        <v>106</v>
      </c>
      <c r="U4" s="38" t="s">
        <v>107</v>
      </c>
      <c r="V4" s="39"/>
      <c r="W4" s="382"/>
      <c r="X4" s="88" t="s">
        <v>24</v>
      </c>
    </row>
    <row r="5" spans="1:24" ht="26.25" thickBot="1">
      <c r="A5" s="89" t="s">
        <v>108</v>
      </c>
      <c r="B5" s="40">
        <v>83</v>
      </c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195">
        <v>0</v>
      </c>
      <c r="K5" s="7">
        <v>5</v>
      </c>
      <c r="L5" s="7">
        <v>5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v>5</v>
      </c>
      <c r="S5" s="7">
        <v>5</v>
      </c>
      <c r="T5" s="7">
        <v>5</v>
      </c>
      <c r="U5" s="195">
        <v>0</v>
      </c>
      <c r="V5" s="41">
        <f>SUM(C5:U5)</f>
        <v>85</v>
      </c>
      <c r="W5" s="42">
        <f>SUM(B5,V5)</f>
        <v>168</v>
      </c>
      <c r="X5" s="89" t="s">
        <v>108</v>
      </c>
    </row>
    <row r="6" spans="1:24" ht="26.25" thickBot="1">
      <c r="A6" s="90" t="s">
        <v>109</v>
      </c>
      <c r="B6" s="40">
        <v>84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195">
        <v>0</v>
      </c>
      <c r="K6" s="7">
        <v>5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7">
        <v>5</v>
      </c>
      <c r="R6" s="7">
        <v>5</v>
      </c>
      <c r="S6" s="7">
        <v>5</v>
      </c>
      <c r="T6" s="7">
        <v>5</v>
      </c>
      <c r="U6" s="195">
        <v>0</v>
      </c>
      <c r="V6" s="41">
        <f aca="true" t="shared" si="0" ref="V6:V29">SUM(C6:U6)</f>
        <v>85</v>
      </c>
      <c r="W6" s="42">
        <f aca="true" t="shared" si="1" ref="W6:W29">SUM(B6,V6)</f>
        <v>169</v>
      </c>
      <c r="X6" s="90" t="s">
        <v>109</v>
      </c>
    </row>
    <row r="7" spans="1:24" ht="15.75" thickBot="1">
      <c r="A7" s="91" t="s">
        <v>25</v>
      </c>
      <c r="B7" s="43"/>
      <c r="C7" s="13"/>
      <c r="D7" s="14"/>
      <c r="E7" s="14"/>
      <c r="F7" s="14"/>
      <c r="G7" s="14"/>
      <c r="H7" s="14"/>
      <c r="I7" s="14"/>
      <c r="J7" s="14"/>
      <c r="K7" s="14"/>
      <c r="L7" s="13"/>
      <c r="M7" s="13"/>
      <c r="N7" s="14"/>
      <c r="O7" s="14"/>
      <c r="P7" s="14"/>
      <c r="Q7" s="13"/>
      <c r="R7" s="14"/>
      <c r="S7" s="14"/>
      <c r="T7" s="15"/>
      <c r="U7" s="15"/>
      <c r="V7" s="44"/>
      <c r="W7" s="39"/>
      <c r="X7" s="92" t="s">
        <v>25</v>
      </c>
    </row>
    <row r="8" spans="1:24" ht="15" customHeight="1" thickBot="1">
      <c r="A8" s="94" t="s">
        <v>110</v>
      </c>
      <c r="B8" s="40">
        <v>32</v>
      </c>
      <c r="C8" s="45">
        <v>2</v>
      </c>
      <c r="D8" s="18">
        <v>2</v>
      </c>
      <c r="E8" s="18">
        <v>2</v>
      </c>
      <c r="F8" s="18">
        <v>2</v>
      </c>
      <c r="G8" s="18">
        <v>2</v>
      </c>
      <c r="H8" s="18">
        <v>2</v>
      </c>
      <c r="I8" s="18">
        <v>2</v>
      </c>
      <c r="J8" s="196">
        <v>0</v>
      </c>
      <c r="K8" s="18">
        <v>2</v>
      </c>
      <c r="L8" s="18">
        <v>2</v>
      </c>
      <c r="M8" s="18">
        <v>2</v>
      </c>
      <c r="N8" s="18">
        <v>2</v>
      </c>
      <c r="O8" s="18">
        <v>2</v>
      </c>
      <c r="P8" s="18">
        <v>2</v>
      </c>
      <c r="Q8" s="18">
        <v>2</v>
      </c>
      <c r="R8" s="18">
        <v>3</v>
      </c>
      <c r="S8" s="18">
        <v>2</v>
      </c>
      <c r="T8" s="18">
        <v>2</v>
      </c>
      <c r="U8" s="18">
        <v>2</v>
      </c>
      <c r="V8" s="41">
        <f t="shared" si="0"/>
        <v>37</v>
      </c>
      <c r="W8" s="42">
        <f t="shared" si="1"/>
        <v>69</v>
      </c>
      <c r="X8" s="94" t="s">
        <v>110</v>
      </c>
    </row>
    <row r="9" spans="1:24" ht="15" customHeight="1" thickBot="1">
      <c r="A9" s="94" t="s">
        <v>111</v>
      </c>
      <c r="B9" s="40">
        <v>32</v>
      </c>
      <c r="C9" s="46">
        <v>2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195">
        <v>0</v>
      </c>
      <c r="K9" s="7">
        <v>2</v>
      </c>
      <c r="L9" s="7">
        <v>2</v>
      </c>
      <c r="M9" s="7">
        <v>2</v>
      </c>
      <c r="N9" s="7">
        <v>2</v>
      </c>
      <c r="O9" s="7">
        <v>2</v>
      </c>
      <c r="P9" s="7">
        <v>2</v>
      </c>
      <c r="Q9" s="7">
        <v>2</v>
      </c>
      <c r="R9" s="7">
        <v>3</v>
      </c>
      <c r="S9" s="7">
        <v>2</v>
      </c>
      <c r="T9" s="7">
        <v>2</v>
      </c>
      <c r="U9" s="7">
        <v>2</v>
      </c>
      <c r="V9" s="41">
        <f t="shared" si="0"/>
        <v>37</v>
      </c>
      <c r="W9" s="42">
        <f t="shared" si="1"/>
        <v>69</v>
      </c>
      <c r="X9" s="94" t="s">
        <v>111</v>
      </c>
    </row>
    <row r="10" spans="1:24" ht="15" customHeight="1" thickBot="1">
      <c r="A10" s="95" t="s">
        <v>28</v>
      </c>
      <c r="B10" s="40">
        <v>13</v>
      </c>
      <c r="C10" s="46">
        <v>1</v>
      </c>
      <c r="D10" s="7">
        <v>1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195">
        <v>0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3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41">
        <f t="shared" si="0"/>
        <v>19</v>
      </c>
      <c r="W10" s="42">
        <f t="shared" si="1"/>
        <v>32</v>
      </c>
      <c r="X10" s="95" t="s">
        <v>28</v>
      </c>
    </row>
    <row r="11" spans="1:24" ht="15" customHeight="1" thickBot="1">
      <c r="A11" s="93" t="s">
        <v>26</v>
      </c>
      <c r="B11" s="40">
        <v>16</v>
      </c>
      <c r="C11" s="46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195">
        <v>0</v>
      </c>
      <c r="K11" s="7">
        <v>1</v>
      </c>
      <c r="L11" s="7">
        <v>1</v>
      </c>
      <c r="M11" s="7">
        <v>0</v>
      </c>
      <c r="N11" s="7">
        <v>1</v>
      </c>
      <c r="O11" s="7">
        <v>1</v>
      </c>
      <c r="P11" s="7">
        <v>0</v>
      </c>
      <c r="Q11" s="7">
        <v>1</v>
      </c>
      <c r="R11" s="7">
        <v>0</v>
      </c>
      <c r="S11" s="7">
        <v>1</v>
      </c>
      <c r="T11" s="7">
        <v>1</v>
      </c>
      <c r="U11" s="7">
        <v>1</v>
      </c>
      <c r="V11" s="41">
        <f t="shared" si="0"/>
        <v>15</v>
      </c>
      <c r="W11" s="42">
        <f t="shared" si="1"/>
        <v>31</v>
      </c>
      <c r="X11" s="93" t="s">
        <v>26</v>
      </c>
    </row>
    <row r="12" spans="1:24" ht="15" customHeight="1" thickBot="1">
      <c r="A12" s="90" t="s">
        <v>112</v>
      </c>
      <c r="B12" s="40">
        <v>16</v>
      </c>
      <c r="C12" s="46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195">
        <v>0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41">
        <f t="shared" si="0"/>
        <v>18</v>
      </c>
      <c r="W12" s="42">
        <f t="shared" si="1"/>
        <v>34</v>
      </c>
      <c r="X12" s="90" t="s">
        <v>112</v>
      </c>
    </row>
    <row r="13" spans="1:24" ht="15" customHeight="1" thickBot="1">
      <c r="A13" s="94" t="s">
        <v>27</v>
      </c>
      <c r="B13" s="40">
        <v>16</v>
      </c>
      <c r="C13" s="46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195">
        <v>0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41">
        <f t="shared" si="0"/>
        <v>18</v>
      </c>
      <c r="W13" s="42">
        <f t="shared" si="1"/>
        <v>34</v>
      </c>
      <c r="X13" s="143" t="s">
        <v>27</v>
      </c>
    </row>
    <row r="14" spans="1:24" ht="15" customHeight="1" thickBot="1">
      <c r="A14" s="96" t="s">
        <v>31</v>
      </c>
      <c r="B14" s="43"/>
      <c r="C14" s="13"/>
      <c r="D14" s="14"/>
      <c r="E14" s="14"/>
      <c r="F14" s="14"/>
      <c r="G14" s="13"/>
      <c r="H14" s="14"/>
      <c r="I14" s="13"/>
      <c r="J14" s="14"/>
      <c r="K14" s="14"/>
      <c r="L14" s="14"/>
      <c r="M14" s="14"/>
      <c r="N14" s="13"/>
      <c r="O14" s="14"/>
      <c r="P14" s="14"/>
      <c r="Q14" s="13"/>
      <c r="R14" s="14"/>
      <c r="S14" s="13"/>
      <c r="T14" s="23"/>
      <c r="U14" s="23"/>
      <c r="V14" s="44"/>
      <c r="W14" s="39"/>
      <c r="X14" s="144" t="s">
        <v>31</v>
      </c>
    </row>
    <row r="15" spans="1:24" ht="15" customHeight="1" thickBot="1">
      <c r="A15" s="156" t="s">
        <v>113</v>
      </c>
      <c r="B15" s="40">
        <v>76</v>
      </c>
      <c r="C15" s="45">
        <v>4</v>
      </c>
      <c r="D15" s="10">
        <v>4</v>
      </c>
      <c r="E15" s="10">
        <v>4</v>
      </c>
      <c r="F15" s="10">
        <v>4</v>
      </c>
      <c r="G15" s="10">
        <v>4</v>
      </c>
      <c r="H15" s="10">
        <v>4</v>
      </c>
      <c r="I15" s="191">
        <v>0</v>
      </c>
      <c r="J15" s="10">
        <v>4</v>
      </c>
      <c r="K15" s="10">
        <v>4</v>
      </c>
      <c r="L15" s="10">
        <v>4</v>
      </c>
      <c r="M15" s="10">
        <v>4</v>
      </c>
      <c r="N15" s="10">
        <v>4</v>
      </c>
      <c r="O15" s="10">
        <v>4</v>
      </c>
      <c r="P15" s="10">
        <v>4</v>
      </c>
      <c r="Q15" s="10">
        <v>4</v>
      </c>
      <c r="R15" s="10">
        <v>4</v>
      </c>
      <c r="S15" s="10">
        <v>4</v>
      </c>
      <c r="T15" s="10">
        <v>4</v>
      </c>
      <c r="U15" s="10">
        <v>4</v>
      </c>
      <c r="V15" s="41">
        <f t="shared" si="0"/>
        <v>72</v>
      </c>
      <c r="W15" s="42">
        <f t="shared" si="1"/>
        <v>148</v>
      </c>
      <c r="X15" s="160" t="s">
        <v>113</v>
      </c>
    </row>
    <row r="16" spans="1:24" ht="15" customHeight="1" thickBot="1">
      <c r="A16" s="157" t="s">
        <v>115</v>
      </c>
      <c r="B16" s="40">
        <v>38</v>
      </c>
      <c r="C16" s="46">
        <v>2</v>
      </c>
      <c r="D16" s="10">
        <v>2</v>
      </c>
      <c r="E16" s="10">
        <v>2</v>
      </c>
      <c r="F16" s="10">
        <v>1</v>
      </c>
      <c r="G16" s="10">
        <v>2</v>
      </c>
      <c r="H16" s="10">
        <v>2</v>
      </c>
      <c r="I16" s="191">
        <v>0</v>
      </c>
      <c r="J16" s="10">
        <v>2</v>
      </c>
      <c r="K16" s="10">
        <v>2</v>
      </c>
      <c r="L16" s="10">
        <v>2</v>
      </c>
      <c r="M16" s="10">
        <v>0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>
        <v>2</v>
      </c>
      <c r="V16" s="41">
        <f t="shared" si="0"/>
        <v>33</v>
      </c>
      <c r="W16" s="42">
        <f t="shared" si="1"/>
        <v>71</v>
      </c>
      <c r="X16" s="161" t="s">
        <v>115</v>
      </c>
    </row>
    <row r="17" spans="1:24" ht="15" customHeight="1" thickBot="1">
      <c r="A17" s="145" t="s">
        <v>114</v>
      </c>
      <c r="B17" s="40">
        <v>76</v>
      </c>
      <c r="C17" s="46">
        <v>4</v>
      </c>
      <c r="D17" s="10">
        <v>4</v>
      </c>
      <c r="E17" s="10">
        <v>4</v>
      </c>
      <c r="F17" s="10">
        <v>4</v>
      </c>
      <c r="G17" s="10">
        <v>4</v>
      </c>
      <c r="H17" s="10">
        <v>4</v>
      </c>
      <c r="I17" s="191">
        <v>0</v>
      </c>
      <c r="J17" s="10">
        <v>4</v>
      </c>
      <c r="K17" s="10">
        <v>4</v>
      </c>
      <c r="L17" s="10">
        <v>4</v>
      </c>
      <c r="M17" s="10">
        <v>4</v>
      </c>
      <c r="N17" s="10">
        <v>4</v>
      </c>
      <c r="O17" s="10">
        <v>4</v>
      </c>
      <c r="P17" s="10">
        <v>4</v>
      </c>
      <c r="Q17" s="10">
        <v>4</v>
      </c>
      <c r="R17" s="10">
        <v>4</v>
      </c>
      <c r="S17" s="10">
        <v>4</v>
      </c>
      <c r="T17" s="10">
        <v>4</v>
      </c>
      <c r="U17" s="10">
        <v>4</v>
      </c>
      <c r="V17" s="41">
        <f t="shared" si="0"/>
        <v>72</v>
      </c>
      <c r="W17" s="42">
        <f t="shared" si="1"/>
        <v>148</v>
      </c>
      <c r="X17" s="158" t="s">
        <v>114</v>
      </c>
    </row>
    <row r="18" spans="1:24" ht="15" customHeight="1" thickBot="1">
      <c r="A18" s="98" t="s">
        <v>33</v>
      </c>
      <c r="B18" s="4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5"/>
      <c r="V18" s="44"/>
      <c r="W18" s="39"/>
      <c r="X18" s="99" t="s">
        <v>33</v>
      </c>
    </row>
    <row r="19" spans="1:24" ht="14.25" customHeight="1" thickBot="1">
      <c r="A19" s="100" t="s">
        <v>116</v>
      </c>
      <c r="B19" s="40">
        <v>18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192">
        <v>0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0</v>
      </c>
      <c r="P19" s="20">
        <v>1</v>
      </c>
      <c r="Q19" s="20">
        <v>1</v>
      </c>
      <c r="R19" s="197">
        <v>0</v>
      </c>
      <c r="S19" s="20">
        <v>1</v>
      </c>
      <c r="T19" s="20">
        <v>1</v>
      </c>
      <c r="U19" s="20">
        <v>1</v>
      </c>
      <c r="V19" s="41">
        <f t="shared" si="0"/>
        <v>16</v>
      </c>
      <c r="W19" s="42">
        <f t="shared" si="1"/>
        <v>34</v>
      </c>
      <c r="X19" s="100" t="s">
        <v>116</v>
      </c>
    </row>
    <row r="20" spans="1:24" ht="15" thickBot="1">
      <c r="A20" s="95" t="s">
        <v>29</v>
      </c>
      <c r="B20" s="40">
        <v>18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192">
        <v>0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0</v>
      </c>
      <c r="P20" s="20">
        <v>1</v>
      </c>
      <c r="Q20" s="20">
        <v>1</v>
      </c>
      <c r="R20" s="197">
        <v>0</v>
      </c>
      <c r="S20" s="20">
        <v>1</v>
      </c>
      <c r="T20" s="20">
        <v>1</v>
      </c>
      <c r="U20" s="20">
        <v>1</v>
      </c>
      <c r="V20" s="41">
        <f t="shared" si="0"/>
        <v>16</v>
      </c>
      <c r="W20" s="42">
        <f t="shared" si="1"/>
        <v>34</v>
      </c>
      <c r="X20" s="95" t="s">
        <v>29</v>
      </c>
    </row>
    <row r="21" spans="1:24" ht="15" thickBot="1">
      <c r="A21" s="90" t="s">
        <v>32</v>
      </c>
      <c r="B21" s="40">
        <v>21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192">
        <v>0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0</v>
      </c>
      <c r="P21" s="20">
        <v>1</v>
      </c>
      <c r="Q21" s="20">
        <v>1</v>
      </c>
      <c r="R21" s="197">
        <v>0</v>
      </c>
      <c r="S21" s="20">
        <v>1</v>
      </c>
      <c r="T21" s="20">
        <v>1</v>
      </c>
      <c r="U21" s="20">
        <v>1</v>
      </c>
      <c r="V21" s="41">
        <f t="shared" si="0"/>
        <v>16</v>
      </c>
      <c r="W21" s="42">
        <f t="shared" si="1"/>
        <v>37</v>
      </c>
      <c r="X21" s="90" t="s">
        <v>32</v>
      </c>
    </row>
    <row r="22" spans="1:24" ht="15" thickBot="1">
      <c r="A22" s="94" t="s">
        <v>27</v>
      </c>
      <c r="B22" s="40">
        <v>19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192">
        <v>0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0</v>
      </c>
      <c r="P22" s="20">
        <v>1</v>
      </c>
      <c r="Q22" s="20">
        <v>1</v>
      </c>
      <c r="R22" s="197">
        <v>0</v>
      </c>
      <c r="S22" s="20">
        <v>1</v>
      </c>
      <c r="T22" s="20">
        <v>1</v>
      </c>
      <c r="U22" s="20">
        <v>1</v>
      </c>
      <c r="V22" s="41">
        <f t="shared" si="0"/>
        <v>16</v>
      </c>
      <c r="W22" s="42">
        <f t="shared" si="1"/>
        <v>35</v>
      </c>
      <c r="X22" s="94" t="s">
        <v>27</v>
      </c>
    </row>
    <row r="23" spans="1:24" ht="15" customHeight="1" thickBot="1">
      <c r="A23" s="94" t="s">
        <v>117</v>
      </c>
      <c r="B23" s="40">
        <v>19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192">
        <v>0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6</v>
      </c>
      <c r="P23" s="20">
        <v>1</v>
      </c>
      <c r="Q23" s="20">
        <v>1</v>
      </c>
      <c r="R23" s="197">
        <v>0</v>
      </c>
      <c r="S23" s="20">
        <v>1</v>
      </c>
      <c r="T23" s="20">
        <v>1</v>
      </c>
      <c r="U23" s="20">
        <v>1</v>
      </c>
      <c r="V23" s="41">
        <f t="shared" si="0"/>
        <v>22</v>
      </c>
      <c r="W23" s="42">
        <f t="shared" si="1"/>
        <v>41</v>
      </c>
      <c r="X23" s="94" t="s">
        <v>117</v>
      </c>
    </row>
    <row r="24" spans="1:24" ht="15" customHeight="1" thickBot="1">
      <c r="A24" s="94" t="s">
        <v>118</v>
      </c>
      <c r="B24" s="40">
        <v>19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192">
        <v>0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6</v>
      </c>
      <c r="P24" s="20">
        <v>1</v>
      </c>
      <c r="Q24" s="20">
        <v>1</v>
      </c>
      <c r="R24" s="197">
        <v>0</v>
      </c>
      <c r="S24" s="20">
        <v>1</v>
      </c>
      <c r="T24" s="20">
        <v>1</v>
      </c>
      <c r="U24" s="20">
        <v>1</v>
      </c>
      <c r="V24" s="41">
        <f t="shared" si="0"/>
        <v>22</v>
      </c>
      <c r="W24" s="42">
        <f t="shared" si="1"/>
        <v>41</v>
      </c>
      <c r="X24" s="94" t="s">
        <v>118</v>
      </c>
    </row>
    <row r="25" spans="1:24" ht="15" customHeight="1" thickBot="1">
      <c r="A25" s="95" t="s">
        <v>30</v>
      </c>
      <c r="B25" s="40">
        <v>18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192">
        <v>0</v>
      </c>
      <c r="J25" s="20">
        <v>1</v>
      </c>
      <c r="K25" s="20">
        <v>1</v>
      </c>
      <c r="L25" s="20">
        <v>0</v>
      </c>
      <c r="M25" s="20">
        <v>1</v>
      </c>
      <c r="N25" s="20">
        <v>1</v>
      </c>
      <c r="O25" s="20">
        <v>0</v>
      </c>
      <c r="P25" s="20">
        <v>1</v>
      </c>
      <c r="Q25" s="20">
        <v>1</v>
      </c>
      <c r="R25" s="197">
        <v>0</v>
      </c>
      <c r="S25" s="20">
        <v>1</v>
      </c>
      <c r="T25" s="20">
        <v>1</v>
      </c>
      <c r="U25" s="20">
        <v>1</v>
      </c>
      <c r="V25" s="41">
        <f t="shared" si="0"/>
        <v>15</v>
      </c>
      <c r="W25" s="42">
        <f t="shared" si="1"/>
        <v>33</v>
      </c>
      <c r="X25" s="142" t="s">
        <v>30</v>
      </c>
    </row>
    <row r="26" spans="1:24" ht="15" customHeight="1" thickBot="1">
      <c r="A26" s="101" t="s">
        <v>34</v>
      </c>
      <c r="B26" s="4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44"/>
      <c r="W26" s="39"/>
      <c r="X26" s="102" t="s">
        <v>34</v>
      </c>
    </row>
    <row r="27" spans="1:24" ht="26.25" thickBot="1">
      <c r="A27" s="100" t="s">
        <v>119</v>
      </c>
      <c r="B27" s="40">
        <v>100</v>
      </c>
      <c r="C27" s="25">
        <v>5</v>
      </c>
      <c r="D27" s="25">
        <v>5</v>
      </c>
      <c r="E27" s="25">
        <v>5</v>
      </c>
      <c r="F27" s="25">
        <v>5</v>
      </c>
      <c r="G27" s="25">
        <v>5</v>
      </c>
      <c r="H27" s="25">
        <v>5</v>
      </c>
      <c r="I27" s="193">
        <v>0</v>
      </c>
      <c r="J27" s="25">
        <v>5</v>
      </c>
      <c r="K27" s="25">
        <v>5</v>
      </c>
      <c r="L27" s="25">
        <v>5</v>
      </c>
      <c r="M27" s="193">
        <v>0</v>
      </c>
      <c r="N27" s="25">
        <v>5</v>
      </c>
      <c r="O27" s="25">
        <v>5</v>
      </c>
      <c r="P27" s="25">
        <v>5</v>
      </c>
      <c r="Q27" s="25">
        <v>5</v>
      </c>
      <c r="R27" s="198">
        <v>0</v>
      </c>
      <c r="S27" s="25">
        <v>5</v>
      </c>
      <c r="T27" s="25">
        <v>4</v>
      </c>
      <c r="U27" s="198">
        <v>0</v>
      </c>
      <c r="V27" s="41">
        <f t="shared" si="0"/>
        <v>74</v>
      </c>
      <c r="W27" s="42">
        <f t="shared" si="1"/>
        <v>174</v>
      </c>
      <c r="X27" s="100" t="s">
        <v>119</v>
      </c>
    </row>
    <row r="28" spans="1:24" ht="15" customHeight="1" thickBot="1">
      <c r="A28" s="90" t="s">
        <v>120</v>
      </c>
      <c r="B28" s="40">
        <v>20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193">
        <v>0</v>
      </c>
      <c r="J28" s="25">
        <v>1</v>
      </c>
      <c r="K28" s="25">
        <v>1</v>
      </c>
      <c r="L28" s="25">
        <v>1</v>
      </c>
      <c r="M28" s="193">
        <v>0</v>
      </c>
      <c r="N28" s="25">
        <v>1</v>
      </c>
      <c r="O28" s="25">
        <v>1</v>
      </c>
      <c r="P28" s="25">
        <v>1</v>
      </c>
      <c r="Q28" s="25">
        <v>1</v>
      </c>
      <c r="R28" s="198">
        <v>0</v>
      </c>
      <c r="S28" s="25">
        <v>1</v>
      </c>
      <c r="T28" s="25">
        <v>1</v>
      </c>
      <c r="U28" s="198">
        <v>0</v>
      </c>
      <c r="V28" s="41">
        <f t="shared" si="0"/>
        <v>15</v>
      </c>
      <c r="W28" s="42">
        <f t="shared" si="1"/>
        <v>35</v>
      </c>
      <c r="X28" s="90" t="s">
        <v>120</v>
      </c>
    </row>
    <row r="29" spans="1:24" ht="26.25" thickBot="1">
      <c r="A29" s="136" t="s">
        <v>127</v>
      </c>
      <c r="B29" s="103">
        <v>100</v>
      </c>
      <c r="C29" s="104">
        <v>5</v>
      </c>
      <c r="D29" s="104">
        <v>5</v>
      </c>
      <c r="E29" s="104">
        <v>5</v>
      </c>
      <c r="F29" s="104">
        <v>5</v>
      </c>
      <c r="G29" s="104">
        <v>5</v>
      </c>
      <c r="H29" s="104">
        <v>5</v>
      </c>
      <c r="I29" s="194">
        <v>0</v>
      </c>
      <c r="J29" s="104">
        <v>5</v>
      </c>
      <c r="K29" s="104">
        <v>5</v>
      </c>
      <c r="L29" s="104">
        <v>5</v>
      </c>
      <c r="M29" s="194">
        <v>0</v>
      </c>
      <c r="N29" s="104">
        <v>5</v>
      </c>
      <c r="O29" s="104">
        <v>5</v>
      </c>
      <c r="P29" s="104">
        <v>5</v>
      </c>
      <c r="Q29" s="104">
        <v>5</v>
      </c>
      <c r="R29" s="199">
        <v>0</v>
      </c>
      <c r="S29" s="104">
        <v>5</v>
      </c>
      <c r="T29" s="104">
        <v>4</v>
      </c>
      <c r="U29" s="199">
        <v>0</v>
      </c>
      <c r="V29" s="105">
        <f t="shared" si="0"/>
        <v>74</v>
      </c>
      <c r="W29" s="106">
        <f t="shared" si="1"/>
        <v>174</v>
      </c>
      <c r="X29" s="136" t="s">
        <v>127</v>
      </c>
    </row>
    <row r="30" spans="1:24" s="72" customFormat="1" ht="15" thickBot="1">
      <c r="A30" s="69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1"/>
      <c r="X30" s="69"/>
    </row>
    <row r="31" spans="1:6" ht="84.75" thickBot="1">
      <c r="A31" s="47" t="s">
        <v>35</v>
      </c>
      <c r="B31" s="48" t="s">
        <v>65</v>
      </c>
      <c r="C31" s="48" t="s">
        <v>66</v>
      </c>
      <c r="D31" s="173" t="s">
        <v>67</v>
      </c>
      <c r="E31" s="169" t="s">
        <v>134</v>
      </c>
      <c r="F31" s="120"/>
    </row>
    <row r="32" spans="1:5" ht="15" thickBot="1">
      <c r="A32" s="61" t="s">
        <v>36</v>
      </c>
      <c r="B32" s="50">
        <f>SUM(B13,B22)</f>
        <v>35</v>
      </c>
      <c r="C32" s="49">
        <f>SUM(V13,V22)</f>
        <v>34</v>
      </c>
      <c r="D32" s="50">
        <f>SUM(B32,C32)</f>
        <v>69</v>
      </c>
      <c r="E32" s="163">
        <v>60</v>
      </c>
    </row>
    <row r="33" spans="1:5" ht="15" thickBot="1">
      <c r="A33" s="61" t="s">
        <v>37</v>
      </c>
      <c r="B33" s="50">
        <f>B20</f>
        <v>18</v>
      </c>
      <c r="C33" s="49">
        <f>SUM(V20)</f>
        <v>16</v>
      </c>
      <c r="D33" s="50">
        <f aca="true" t="shared" si="2" ref="D33:D46">SUM(B33,C33)</f>
        <v>34</v>
      </c>
      <c r="E33" s="163">
        <v>34</v>
      </c>
    </row>
    <row r="34" spans="1:5" ht="15" thickBot="1">
      <c r="A34" s="61" t="s">
        <v>38</v>
      </c>
      <c r="B34" s="50">
        <f>B21</f>
        <v>21</v>
      </c>
      <c r="C34" s="49">
        <f>SUM(V21)</f>
        <v>16</v>
      </c>
      <c r="D34" s="50">
        <f t="shared" si="2"/>
        <v>37</v>
      </c>
      <c r="E34" s="167">
        <v>30</v>
      </c>
    </row>
    <row r="35" spans="1:5" ht="15" thickBot="1">
      <c r="A35" s="62" t="s">
        <v>39</v>
      </c>
      <c r="B35" s="50">
        <f>B10</f>
        <v>13</v>
      </c>
      <c r="C35" s="49">
        <f>SUM(V10)</f>
        <v>19</v>
      </c>
      <c r="D35" s="50">
        <f t="shared" si="2"/>
        <v>32</v>
      </c>
      <c r="E35" s="167">
        <v>30</v>
      </c>
    </row>
    <row r="36" spans="1:5" ht="15" thickBot="1">
      <c r="A36" s="61" t="s">
        <v>40</v>
      </c>
      <c r="B36" s="50">
        <f>B11</f>
        <v>16</v>
      </c>
      <c r="C36" s="49">
        <f>SUM(V11)</f>
        <v>15</v>
      </c>
      <c r="D36" s="50">
        <f t="shared" si="2"/>
        <v>31</v>
      </c>
      <c r="E36" s="167">
        <v>34</v>
      </c>
    </row>
    <row r="37" spans="1:5" ht="15" thickBot="1">
      <c r="A37" s="61" t="s">
        <v>41</v>
      </c>
      <c r="B37" s="50">
        <f>B25</f>
        <v>18</v>
      </c>
      <c r="C37" s="49">
        <f>SUM(V25)</f>
        <v>15</v>
      </c>
      <c r="D37" s="50">
        <f t="shared" si="2"/>
        <v>33</v>
      </c>
      <c r="E37" s="167">
        <v>30</v>
      </c>
    </row>
    <row r="38" spans="1:5" ht="15" thickBot="1">
      <c r="A38" s="116" t="s">
        <v>122</v>
      </c>
      <c r="B38" s="118">
        <f>SUM(B8,B24)</f>
        <v>51</v>
      </c>
      <c r="C38" s="51">
        <f>SUM(V8,V24)</f>
        <v>59</v>
      </c>
      <c r="D38" s="51">
        <f t="shared" si="2"/>
        <v>110</v>
      </c>
      <c r="E38" s="168">
        <v>90</v>
      </c>
    </row>
    <row r="39" spans="1:5" ht="15" thickBot="1">
      <c r="A39" s="63" t="s">
        <v>123</v>
      </c>
      <c r="B39" s="117">
        <f>SUM(B23,B9)</f>
        <v>51</v>
      </c>
      <c r="C39" s="170">
        <f>SUM(V23,V9)</f>
        <v>59</v>
      </c>
      <c r="D39" s="170">
        <f t="shared" si="2"/>
        <v>110</v>
      </c>
      <c r="E39" s="166"/>
    </row>
    <row r="40" spans="1:5" ht="14.25">
      <c r="A40" s="121" t="s">
        <v>124</v>
      </c>
      <c r="B40" s="118">
        <f>SUM(B16)</f>
        <v>38</v>
      </c>
      <c r="C40" s="55">
        <f>SUM(V16)</f>
        <v>33</v>
      </c>
      <c r="D40" s="21">
        <f t="shared" si="2"/>
        <v>71</v>
      </c>
      <c r="E40" s="168">
        <v>60</v>
      </c>
    </row>
    <row r="41" spans="1:5" ht="14.25">
      <c r="A41" s="64" t="s">
        <v>125</v>
      </c>
      <c r="B41" s="117">
        <f>SUM(B17)</f>
        <v>76</v>
      </c>
      <c r="C41" s="52">
        <f>SUM(V17)</f>
        <v>72</v>
      </c>
      <c r="D41" s="22">
        <f t="shared" si="2"/>
        <v>148</v>
      </c>
      <c r="E41" s="164">
        <v>120</v>
      </c>
    </row>
    <row r="42" spans="1:5" ht="15" thickBot="1">
      <c r="A42" s="65" t="s">
        <v>126</v>
      </c>
      <c r="B42" s="122">
        <f>SUM(B15)</f>
        <v>76</v>
      </c>
      <c r="C42" s="53">
        <f>SUM(V15)</f>
        <v>72</v>
      </c>
      <c r="D42" s="54">
        <f t="shared" si="2"/>
        <v>148</v>
      </c>
      <c r="E42" s="166">
        <v>120</v>
      </c>
    </row>
    <row r="43" spans="1:5" ht="25.5">
      <c r="A43" s="9" t="s">
        <v>128</v>
      </c>
      <c r="B43" s="55">
        <f>SUM(B29)</f>
        <v>100</v>
      </c>
      <c r="C43" s="55">
        <f>SUM(V29)</f>
        <v>74</v>
      </c>
      <c r="D43" s="21">
        <f t="shared" si="2"/>
        <v>174</v>
      </c>
      <c r="E43" s="168">
        <v>150</v>
      </c>
    </row>
    <row r="44" spans="1:5" ht="25.5">
      <c r="A44" s="171" t="s">
        <v>129</v>
      </c>
      <c r="B44" s="125">
        <f>SUM(B5)</f>
        <v>83</v>
      </c>
      <c r="C44" s="124">
        <f>SUM(V5)</f>
        <v>85</v>
      </c>
      <c r="D44" s="123">
        <f t="shared" si="2"/>
        <v>168</v>
      </c>
      <c r="E44" s="164">
        <v>150</v>
      </c>
    </row>
    <row r="45" spans="1:5" ht="15" thickBot="1">
      <c r="A45" s="172" t="s">
        <v>130</v>
      </c>
      <c r="B45" s="117">
        <f>SUM(B6,B27)</f>
        <v>184</v>
      </c>
      <c r="C45" s="122">
        <f>SUM(V6,V27)</f>
        <v>159</v>
      </c>
      <c r="D45" s="122">
        <f>SUM(B45,C45)</f>
        <v>343</v>
      </c>
      <c r="E45" s="165">
        <v>300</v>
      </c>
    </row>
    <row r="46" spans="1:5" ht="15" thickBot="1">
      <c r="A46" s="67" t="s">
        <v>42</v>
      </c>
      <c r="B46" s="128">
        <f>SUM(B28)</f>
        <v>20</v>
      </c>
      <c r="C46" s="56">
        <f>SUM(V28)</f>
        <v>15</v>
      </c>
      <c r="D46" s="57">
        <f t="shared" si="2"/>
        <v>35</v>
      </c>
      <c r="E46" s="167">
        <v>30</v>
      </c>
    </row>
    <row r="47" spans="1:5" ht="15" thickBot="1">
      <c r="A47" s="68" t="s">
        <v>43</v>
      </c>
      <c r="B47" s="119">
        <f>SUM(B12)</f>
        <v>16</v>
      </c>
      <c r="C47" s="154">
        <f>SUM(V12)</f>
        <v>18</v>
      </c>
      <c r="D47" s="155">
        <f>SUM(B47,C47)</f>
        <v>34</v>
      </c>
      <c r="E47" s="167">
        <v>60</v>
      </c>
    </row>
  </sheetData>
  <sheetProtection selectLockedCells="1" selectUnlockedCells="1"/>
  <mergeCells count="2">
    <mergeCell ref="G1:I1"/>
    <mergeCell ref="W3:W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I1">
      <selection activeCell="C52" sqref="C52"/>
    </sheetView>
  </sheetViews>
  <sheetFormatPr defaultColWidth="8.796875" defaultRowHeight="14.25"/>
  <cols>
    <col min="1" max="1" width="19.69921875" style="1" customWidth="1"/>
    <col min="2" max="2" width="8.69921875" style="1" customWidth="1"/>
    <col min="3" max="22" width="9" style="1" customWidth="1"/>
    <col min="23" max="23" width="8.69921875" style="1" customWidth="1"/>
    <col min="24" max="24" width="8.69921875" style="260" customWidth="1"/>
    <col min="25" max="25" width="19.3984375" style="1" customWidth="1"/>
    <col min="26" max="16384" width="9" style="1" customWidth="1"/>
  </cols>
  <sheetData>
    <row r="1" spans="1:24" ht="18">
      <c r="A1" s="200" t="s">
        <v>0</v>
      </c>
      <c r="B1" s="200"/>
      <c r="C1" s="200"/>
      <c r="D1" s="4"/>
      <c r="E1" s="29"/>
      <c r="F1" s="201" t="s">
        <v>1</v>
      </c>
      <c r="G1" s="377" t="s">
        <v>135</v>
      </c>
      <c r="H1" s="377"/>
      <c r="I1" s="377"/>
      <c r="J1" s="202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9"/>
    </row>
    <row r="2" spans="3:24" ht="15" thickBot="1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9"/>
    </row>
    <row r="3" spans="1:25" s="201" customFormat="1" ht="15.75" thickBot="1">
      <c r="A3" s="203"/>
      <c r="B3" s="204" t="s">
        <v>44</v>
      </c>
      <c r="C3" s="205" t="s">
        <v>22</v>
      </c>
      <c r="D3" s="206" t="s">
        <v>45</v>
      </c>
      <c r="E3" s="206" t="s">
        <v>46</v>
      </c>
      <c r="F3" s="207" t="s">
        <v>47</v>
      </c>
      <c r="G3" s="206" t="s">
        <v>48</v>
      </c>
      <c r="H3" s="207" t="s">
        <v>49</v>
      </c>
      <c r="I3" s="206" t="s">
        <v>50</v>
      </c>
      <c r="J3" s="207" t="s">
        <v>51</v>
      </c>
      <c r="K3" s="206" t="s">
        <v>52</v>
      </c>
      <c r="L3" s="207" t="s">
        <v>53</v>
      </c>
      <c r="M3" s="206" t="s">
        <v>54</v>
      </c>
      <c r="N3" s="207" t="s">
        <v>55</v>
      </c>
      <c r="O3" s="206" t="s">
        <v>56</v>
      </c>
      <c r="P3" s="207" t="s">
        <v>57</v>
      </c>
      <c r="Q3" s="206" t="s">
        <v>58</v>
      </c>
      <c r="R3" s="207" t="s">
        <v>59</v>
      </c>
      <c r="S3" s="206" t="s">
        <v>60</v>
      </c>
      <c r="T3" s="207" t="s">
        <v>61</v>
      </c>
      <c r="U3" s="206" t="s">
        <v>62</v>
      </c>
      <c r="V3" s="208" t="s">
        <v>63</v>
      </c>
      <c r="W3" s="385" t="s">
        <v>64</v>
      </c>
      <c r="X3" s="383" t="s">
        <v>23</v>
      </c>
      <c r="Y3" s="209"/>
    </row>
    <row r="4" spans="1:25" ht="15.75" thickBot="1">
      <c r="A4" s="91" t="s">
        <v>24</v>
      </c>
      <c r="B4" s="210"/>
      <c r="C4" s="60" t="s">
        <v>137</v>
      </c>
      <c r="D4" s="211" t="s">
        <v>138</v>
      </c>
      <c r="E4" s="36" t="s">
        <v>139</v>
      </c>
      <c r="F4" s="36" t="s">
        <v>140</v>
      </c>
      <c r="G4" s="36" t="s">
        <v>141</v>
      </c>
      <c r="H4" s="36" t="s">
        <v>142</v>
      </c>
      <c r="I4" s="36" t="s">
        <v>143</v>
      </c>
      <c r="J4" s="36" t="s">
        <v>144</v>
      </c>
      <c r="K4" s="36" t="s">
        <v>145</v>
      </c>
      <c r="L4" s="36" t="s">
        <v>146</v>
      </c>
      <c r="M4" s="36" t="s">
        <v>147</v>
      </c>
      <c r="N4" s="36" t="s">
        <v>148</v>
      </c>
      <c r="O4" s="36" t="s">
        <v>149</v>
      </c>
      <c r="P4" s="36" t="s">
        <v>150</v>
      </c>
      <c r="Q4" s="36" t="s">
        <v>151</v>
      </c>
      <c r="R4" s="36" t="s">
        <v>152</v>
      </c>
      <c r="S4" s="36" t="s">
        <v>153</v>
      </c>
      <c r="T4" s="36" t="s">
        <v>154</v>
      </c>
      <c r="U4" s="37" t="s">
        <v>155</v>
      </c>
      <c r="V4" s="38" t="s">
        <v>156</v>
      </c>
      <c r="W4" s="386"/>
      <c r="X4" s="384"/>
      <c r="Y4" s="91" t="s">
        <v>24</v>
      </c>
    </row>
    <row r="5" spans="1:25" ht="15" thickBot="1">
      <c r="A5" s="237" t="s">
        <v>163</v>
      </c>
      <c r="B5" s="212"/>
      <c r="C5" s="213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14">
        <f aca="true" t="shared" si="0" ref="W5:W13">SUM(C5:V5)</f>
        <v>0</v>
      </c>
      <c r="X5" s="215">
        <f aca="true" t="shared" si="1" ref="X5:X13">SUM(B5,W5)</f>
        <v>0</v>
      </c>
      <c r="Y5" s="237" t="s">
        <v>163</v>
      </c>
    </row>
    <row r="6" spans="1:25" ht="15" customHeight="1" thickBot="1">
      <c r="A6" s="216" t="s">
        <v>158</v>
      </c>
      <c r="B6" s="212"/>
      <c r="C6" s="21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214">
        <f t="shared" si="0"/>
        <v>0</v>
      </c>
      <c r="X6" s="215">
        <f t="shared" si="1"/>
        <v>0</v>
      </c>
      <c r="Y6" s="216" t="s">
        <v>158</v>
      </c>
    </row>
    <row r="7" spans="1:25" ht="15" customHeight="1" thickBot="1">
      <c r="A7" s="218" t="s">
        <v>159</v>
      </c>
      <c r="B7" s="212"/>
      <c r="C7" s="219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214">
        <f t="shared" si="0"/>
        <v>0</v>
      </c>
      <c r="X7" s="215">
        <f t="shared" si="1"/>
        <v>0</v>
      </c>
      <c r="Y7" s="218" t="s">
        <v>159</v>
      </c>
    </row>
    <row r="8" spans="1:25" ht="15" customHeight="1" thickBot="1">
      <c r="A8" s="220" t="s">
        <v>196</v>
      </c>
      <c r="B8" s="212"/>
      <c r="C8" s="221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214">
        <f t="shared" si="0"/>
        <v>0</v>
      </c>
      <c r="X8" s="215">
        <f t="shared" si="1"/>
        <v>0</v>
      </c>
      <c r="Y8" s="220" t="s">
        <v>196</v>
      </c>
    </row>
    <row r="9" spans="1:25" ht="15" thickBot="1">
      <c r="A9" s="222" t="s">
        <v>201</v>
      </c>
      <c r="B9" s="212"/>
      <c r="C9" s="223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214">
        <f t="shared" si="0"/>
        <v>0</v>
      </c>
      <c r="X9" s="215">
        <f t="shared" si="1"/>
        <v>0</v>
      </c>
      <c r="Y9" s="222" t="s">
        <v>201</v>
      </c>
    </row>
    <row r="10" spans="1:25" ht="15" thickBot="1">
      <c r="A10" s="222" t="s">
        <v>200</v>
      </c>
      <c r="B10" s="212"/>
      <c r="C10" s="223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214">
        <f t="shared" si="0"/>
        <v>0</v>
      </c>
      <c r="X10" s="215">
        <f t="shared" si="1"/>
        <v>0</v>
      </c>
      <c r="Y10" s="222" t="s">
        <v>200</v>
      </c>
    </row>
    <row r="11" spans="1:25" ht="15" thickBot="1">
      <c r="A11" s="218" t="s">
        <v>32</v>
      </c>
      <c r="B11" s="212"/>
      <c r="C11" s="22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214">
        <f t="shared" si="0"/>
        <v>0</v>
      </c>
      <c r="X11" s="215">
        <f t="shared" si="1"/>
        <v>0</v>
      </c>
      <c r="Y11" s="218" t="s">
        <v>32</v>
      </c>
    </row>
    <row r="12" spans="1:25" ht="15" thickBot="1">
      <c r="A12" s="309" t="s">
        <v>160</v>
      </c>
      <c r="B12" s="212"/>
      <c r="C12" s="223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214">
        <f t="shared" si="0"/>
        <v>0</v>
      </c>
      <c r="X12" s="215">
        <f t="shared" si="1"/>
        <v>0</v>
      </c>
      <c r="Y12" s="309" t="s">
        <v>160</v>
      </c>
    </row>
    <row r="13" spans="1:25" ht="15" thickBot="1">
      <c r="A13" s="224" t="s">
        <v>197</v>
      </c>
      <c r="B13" s="212"/>
      <c r="C13" s="225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214">
        <f t="shared" si="0"/>
        <v>0</v>
      </c>
      <c r="X13" s="215">
        <f t="shared" si="1"/>
        <v>0</v>
      </c>
      <c r="Y13" s="224" t="s">
        <v>197</v>
      </c>
    </row>
    <row r="14" spans="1:25" ht="15.75" thickBot="1">
      <c r="A14" s="226" t="s">
        <v>25</v>
      </c>
      <c r="B14" s="13"/>
      <c r="C14" s="227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3"/>
      <c r="W14" s="229"/>
      <c r="X14" s="230"/>
      <c r="Y14" s="226" t="s">
        <v>25</v>
      </c>
    </row>
    <row r="15" spans="1:25" ht="15" thickBot="1">
      <c r="A15" s="218" t="s">
        <v>165</v>
      </c>
      <c r="B15" s="231"/>
      <c r="C15" s="232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14">
        <f aca="true" t="shared" si="2" ref="W15:W23">SUM(C15:V15)</f>
        <v>0</v>
      </c>
      <c r="X15" s="215">
        <f aca="true" t="shared" si="3" ref="X15:X23">SUM(B15,W15)</f>
        <v>0</v>
      </c>
      <c r="Y15" s="218" t="s">
        <v>165</v>
      </c>
    </row>
    <row r="16" spans="1:25" ht="15" thickBot="1">
      <c r="A16" s="233" t="s">
        <v>198</v>
      </c>
      <c r="B16" s="231"/>
      <c r="C16" s="234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14">
        <f t="shared" si="2"/>
        <v>0</v>
      </c>
      <c r="X16" s="215">
        <f t="shared" si="3"/>
        <v>0</v>
      </c>
      <c r="Y16" s="233" t="s">
        <v>198</v>
      </c>
    </row>
    <row r="17" spans="1:25" ht="15" thickBot="1">
      <c r="A17" s="233" t="s">
        <v>199</v>
      </c>
      <c r="B17" s="231"/>
      <c r="C17" s="235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14">
        <f t="shared" si="2"/>
        <v>0</v>
      </c>
      <c r="X17" s="215">
        <f t="shared" si="3"/>
        <v>0</v>
      </c>
      <c r="Y17" s="233" t="s">
        <v>199</v>
      </c>
    </row>
    <row r="18" spans="1:25" ht="15.75" customHeight="1" thickBot="1">
      <c r="A18" s="218" t="s">
        <v>161</v>
      </c>
      <c r="B18" s="231"/>
      <c r="C18" s="235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14">
        <f t="shared" si="2"/>
        <v>0</v>
      </c>
      <c r="X18" s="215">
        <f t="shared" si="3"/>
        <v>0</v>
      </c>
      <c r="Y18" s="218" t="s">
        <v>161</v>
      </c>
    </row>
    <row r="19" spans="1:25" ht="15" thickBot="1">
      <c r="A19" s="236" t="s">
        <v>162</v>
      </c>
      <c r="B19" s="231"/>
      <c r="C19" s="235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14">
        <f t="shared" si="2"/>
        <v>0</v>
      </c>
      <c r="X19" s="215">
        <f t="shared" si="3"/>
        <v>0</v>
      </c>
      <c r="Y19" s="236" t="s">
        <v>162</v>
      </c>
    </row>
    <row r="20" spans="1:25" ht="15" customHeight="1" thickBot="1">
      <c r="A20" s="313" t="s">
        <v>26</v>
      </c>
      <c r="B20" s="231"/>
      <c r="C20" s="235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14">
        <f t="shared" si="2"/>
        <v>0</v>
      </c>
      <c r="X20" s="215">
        <f t="shared" si="3"/>
        <v>0</v>
      </c>
      <c r="Y20" s="313" t="s">
        <v>26</v>
      </c>
    </row>
    <row r="21" spans="1:25" ht="15" customHeight="1" thickBot="1">
      <c r="A21" s="304" t="s">
        <v>164</v>
      </c>
      <c r="B21" s="231"/>
      <c r="C21" s="305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14">
        <f t="shared" si="2"/>
        <v>0</v>
      </c>
      <c r="X21" s="215">
        <f t="shared" si="3"/>
        <v>0</v>
      </c>
      <c r="Y21" s="304" t="s">
        <v>164</v>
      </c>
    </row>
    <row r="22" spans="1:25" ht="15" customHeight="1" thickBot="1">
      <c r="A22" s="303" t="s">
        <v>201</v>
      </c>
      <c r="B22" s="231"/>
      <c r="C22" s="23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4">
        <f t="shared" si="2"/>
        <v>0</v>
      </c>
      <c r="X22" s="215">
        <f t="shared" si="3"/>
        <v>0</v>
      </c>
      <c r="Y22" s="303" t="s">
        <v>201</v>
      </c>
    </row>
    <row r="23" spans="1:25" ht="15" customHeight="1" thickBot="1">
      <c r="A23" s="222" t="s">
        <v>200</v>
      </c>
      <c r="B23" s="231"/>
      <c r="C23" s="306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14">
        <f t="shared" si="2"/>
        <v>0</v>
      </c>
      <c r="X23" s="215">
        <f t="shared" si="3"/>
        <v>0</v>
      </c>
      <c r="Y23" s="222" t="s">
        <v>200</v>
      </c>
    </row>
    <row r="24" spans="1:25" ht="15.75" thickBot="1">
      <c r="A24" s="297" t="s">
        <v>31</v>
      </c>
      <c r="B24" s="13"/>
      <c r="C24" s="23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229"/>
      <c r="X24" s="230"/>
      <c r="Y24" s="297" t="s">
        <v>31</v>
      </c>
    </row>
    <row r="25" spans="1:25" ht="18" customHeight="1" thickBot="1">
      <c r="A25" s="240" t="s">
        <v>202</v>
      </c>
      <c r="B25" s="231"/>
      <c r="C25" s="232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14">
        <f>SUM(C25:V25)</f>
        <v>0</v>
      </c>
      <c r="X25" s="215">
        <f>SUM(B25,W25)</f>
        <v>0</v>
      </c>
      <c r="Y25" s="240" t="s">
        <v>202</v>
      </c>
    </row>
    <row r="26" spans="1:25" ht="15" thickBot="1">
      <c r="A26" s="157" t="s">
        <v>203</v>
      </c>
      <c r="B26" s="231"/>
      <c r="C26" s="241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14">
        <f>SUM(C26:V26)</f>
        <v>0</v>
      </c>
      <c r="X26" s="215">
        <f>SUM(B26,W26)</f>
        <v>0</v>
      </c>
      <c r="Y26" s="157" t="s">
        <v>203</v>
      </c>
    </row>
    <row r="27" spans="1:25" ht="15" thickBot="1">
      <c r="A27" s="307" t="s">
        <v>210</v>
      </c>
      <c r="B27" s="231"/>
      <c r="C27" s="235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14">
        <f>SUM(C27:V27)</f>
        <v>0</v>
      </c>
      <c r="X27" s="215">
        <f>SUM(B27,W27)</f>
        <v>0</v>
      </c>
      <c r="Y27" s="307" t="s">
        <v>210</v>
      </c>
    </row>
    <row r="28" spans="1:25" ht="15.75" thickBot="1">
      <c r="A28" s="298" t="s">
        <v>33</v>
      </c>
      <c r="B28" s="13"/>
      <c r="C28" s="24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4"/>
      <c r="W28" s="229"/>
      <c r="X28" s="230"/>
      <c r="Y28" s="298" t="s">
        <v>33</v>
      </c>
    </row>
    <row r="29" spans="1:25" ht="26.25" thickBot="1">
      <c r="A29" s="316" t="s">
        <v>204</v>
      </c>
      <c r="B29" s="231"/>
      <c r="C29" s="244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14">
        <f>SUM(C29:V29)</f>
        <v>0</v>
      </c>
      <c r="X29" s="215">
        <f>SUM(B29,W29)</f>
        <v>0</v>
      </c>
      <c r="Y29" s="316" t="s">
        <v>204</v>
      </c>
    </row>
    <row r="30" spans="1:25" ht="26.25" thickBot="1">
      <c r="A30" s="246" t="s">
        <v>205</v>
      </c>
      <c r="B30" s="231"/>
      <c r="C30" s="247">
        <v>0</v>
      </c>
      <c r="D30" s="248">
        <v>0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214">
        <f>SUM(C30:V30)</f>
        <v>0</v>
      </c>
      <c r="X30" s="215">
        <f>SUM(B30,W30)</f>
        <v>0</v>
      </c>
      <c r="Y30" s="246" t="s">
        <v>205</v>
      </c>
    </row>
    <row r="31" spans="1:25" ht="15" thickBot="1">
      <c r="A31" s="220" t="s">
        <v>157</v>
      </c>
      <c r="B31" s="249"/>
      <c r="C31" s="247">
        <v>0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214">
        <f>SUM(C31:V31)</f>
        <v>0</v>
      </c>
      <c r="X31" s="215">
        <f>SUM(B31,W31)</f>
        <v>0</v>
      </c>
      <c r="Y31" s="220" t="s">
        <v>157</v>
      </c>
    </row>
    <row r="32" spans="1:25" ht="15.75" thickBot="1">
      <c r="A32" s="335" t="s">
        <v>34</v>
      </c>
      <c r="B32" s="13"/>
      <c r="C32" s="23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  <c r="V32" s="14"/>
      <c r="W32" s="229"/>
      <c r="X32" s="230"/>
      <c r="Y32" s="335" t="s">
        <v>34</v>
      </c>
    </row>
    <row r="33" spans="1:25" ht="26.25" thickBot="1">
      <c r="A33" s="308" t="s">
        <v>206</v>
      </c>
      <c r="B33" s="250"/>
      <c r="C33" s="251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214">
        <f>SUM(C33:V33)</f>
        <v>0</v>
      </c>
      <c r="X33" s="215">
        <f>SUM(B33,W33)</f>
        <v>0</v>
      </c>
      <c r="Y33" s="308" t="s">
        <v>206</v>
      </c>
    </row>
    <row r="34" spans="1:25" ht="26.25" thickBot="1">
      <c r="A34" s="89" t="s">
        <v>207</v>
      </c>
      <c r="B34" s="250"/>
      <c r="C34" s="252">
        <v>0</v>
      </c>
      <c r="D34" s="301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0</v>
      </c>
      <c r="R34" s="254">
        <v>0</v>
      </c>
      <c r="S34" s="254">
        <v>0</v>
      </c>
      <c r="T34" s="254">
        <v>0</v>
      </c>
      <c r="U34" s="254">
        <v>0</v>
      </c>
      <c r="V34" s="254">
        <v>0</v>
      </c>
      <c r="W34" s="255">
        <f>SUM(C34:V34)</f>
        <v>0</v>
      </c>
      <c r="X34" s="302">
        <f>SUM(B34,W34)</f>
        <v>0</v>
      </c>
      <c r="Y34" s="89" t="s">
        <v>207</v>
      </c>
    </row>
    <row r="35" spans="1:24" ht="15" thickBot="1">
      <c r="A35" s="132"/>
      <c r="B35" s="256"/>
      <c r="C35" s="132"/>
      <c r="X35" s="257"/>
    </row>
    <row r="36" spans="1:7" ht="99" customHeight="1" thickBot="1">
      <c r="A36" s="47" t="s">
        <v>35</v>
      </c>
      <c r="B36" s="48" t="s">
        <v>166</v>
      </c>
      <c r="C36" s="48" t="s">
        <v>167</v>
      </c>
      <c r="D36" s="48" t="s">
        <v>168</v>
      </c>
      <c r="E36" s="169" t="s">
        <v>169</v>
      </c>
      <c r="F36" s="258"/>
      <c r="G36" s="259"/>
    </row>
    <row r="37" spans="1:7" ht="15" thickBot="1">
      <c r="A37" s="61" t="s">
        <v>36</v>
      </c>
      <c r="B37" s="50"/>
      <c r="C37" s="261">
        <f>W13</f>
        <v>0</v>
      </c>
      <c r="D37" s="261">
        <f>SUM(B37:C37)</f>
        <v>0</v>
      </c>
      <c r="E37" s="264">
        <v>60</v>
      </c>
      <c r="F37" s="259"/>
      <c r="G37" s="259"/>
    </row>
    <row r="38" spans="1:7" ht="14.25">
      <c r="A38" s="348" t="s">
        <v>208</v>
      </c>
      <c r="B38" s="118"/>
      <c r="C38" s="350">
        <f>W22</f>
        <v>0</v>
      </c>
      <c r="D38" s="184">
        <f aca="true" t="shared" si="4" ref="D38:D54">SUM(B38:C38)</f>
        <v>0</v>
      </c>
      <c r="E38" s="300">
        <v>30</v>
      </c>
      <c r="F38" s="259"/>
      <c r="G38" s="259"/>
    </row>
    <row r="39" spans="1:7" ht="15" thickBot="1">
      <c r="A39" s="347" t="s">
        <v>209</v>
      </c>
      <c r="B39" s="57"/>
      <c r="C39" s="265">
        <f>W23</f>
        <v>0</v>
      </c>
      <c r="D39" s="265">
        <f t="shared" si="4"/>
        <v>0</v>
      </c>
      <c r="E39" s="267">
        <v>30</v>
      </c>
      <c r="F39" s="259"/>
      <c r="G39" s="259"/>
    </row>
    <row r="40" spans="1:7" ht="15" thickBot="1">
      <c r="A40" s="263" t="s">
        <v>38</v>
      </c>
      <c r="B40" s="50"/>
      <c r="C40" s="49">
        <f>W11</f>
        <v>0</v>
      </c>
      <c r="D40" s="49">
        <f t="shared" si="4"/>
        <v>0</v>
      </c>
      <c r="E40" s="264">
        <v>30</v>
      </c>
      <c r="F40" s="259"/>
      <c r="G40" s="259"/>
    </row>
    <row r="41" spans="1:7" ht="15" thickBot="1">
      <c r="A41" s="263" t="s">
        <v>170</v>
      </c>
      <c r="B41" s="50"/>
      <c r="C41" s="265">
        <f>W12</f>
        <v>0</v>
      </c>
      <c r="D41" s="265">
        <f t="shared" si="4"/>
        <v>0</v>
      </c>
      <c r="E41" s="264">
        <v>30</v>
      </c>
      <c r="F41" s="259"/>
      <c r="G41" s="259"/>
    </row>
    <row r="42" spans="1:7" ht="15" thickBot="1">
      <c r="A42" s="263" t="s">
        <v>40</v>
      </c>
      <c r="B42" s="50"/>
      <c r="C42" s="49">
        <f>W20</f>
        <v>0</v>
      </c>
      <c r="D42" s="49">
        <f t="shared" si="4"/>
        <v>0</v>
      </c>
      <c r="E42" s="267">
        <v>30</v>
      </c>
      <c r="F42" s="259"/>
      <c r="G42" s="259"/>
    </row>
    <row r="43" spans="1:7" ht="15" thickBot="1">
      <c r="A43" s="266" t="s">
        <v>195</v>
      </c>
      <c r="B43" s="117"/>
      <c r="C43" s="51">
        <f>W21</f>
        <v>0</v>
      </c>
      <c r="D43" s="265">
        <f t="shared" si="4"/>
        <v>0</v>
      </c>
      <c r="E43" s="264">
        <v>30</v>
      </c>
      <c r="F43" s="259"/>
      <c r="G43" s="259"/>
    </row>
    <row r="44" spans="1:7" ht="14.25">
      <c r="A44" s="351" t="s">
        <v>171</v>
      </c>
      <c r="B44" s="284"/>
      <c r="C44" s="272">
        <f>SUM(W6,W18)</f>
        <v>0</v>
      </c>
      <c r="D44" s="273">
        <f t="shared" si="4"/>
        <v>0</v>
      </c>
      <c r="E44" s="262">
        <v>90</v>
      </c>
      <c r="F44" s="259"/>
      <c r="G44" s="259"/>
    </row>
    <row r="45" spans="1:7" ht="15" thickBot="1">
      <c r="A45" s="352" t="s">
        <v>172</v>
      </c>
      <c r="B45" s="344"/>
      <c r="C45" s="353">
        <f>SUM(W7,W19)</f>
        <v>0</v>
      </c>
      <c r="D45" s="354">
        <f t="shared" si="4"/>
        <v>0</v>
      </c>
      <c r="E45" s="270">
        <v>90</v>
      </c>
      <c r="F45" s="259"/>
      <c r="G45" s="259"/>
    </row>
    <row r="46" spans="1:7" ht="14.25">
      <c r="A46" s="271" t="s">
        <v>211</v>
      </c>
      <c r="B46" s="185"/>
      <c r="C46" s="55">
        <f>SUM(W25)</f>
        <v>0</v>
      </c>
      <c r="D46" s="187">
        <f t="shared" si="4"/>
        <v>0</v>
      </c>
      <c r="E46" s="343">
        <v>120</v>
      </c>
      <c r="F46" s="259"/>
      <c r="G46" s="259"/>
    </row>
    <row r="47" spans="1:7" ht="14.25">
      <c r="A47" s="243" t="s">
        <v>124</v>
      </c>
      <c r="B47" s="274"/>
      <c r="C47" s="274">
        <f>W26</f>
        <v>0</v>
      </c>
      <c r="D47" s="275">
        <f t="shared" si="4"/>
        <v>0</v>
      </c>
      <c r="E47" s="349">
        <v>60</v>
      </c>
      <c r="F47" s="259"/>
      <c r="G47" s="259"/>
    </row>
    <row r="48" spans="1:7" ht="15" thickBot="1">
      <c r="A48" s="220" t="s">
        <v>212</v>
      </c>
      <c r="B48" s="277"/>
      <c r="C48" s="277">
        <f>W32</f>
        <v>0</v>
      </c>
      <c r="D48" s="278">
        <f t="shared" si="4"/>
        <v>0</v>
      </c>
      <c r="E48" s="270">
        <v>120</v>
      </c>
      <c r="F48" s="259"/>
      <c r="G48" s="259"/>
    </row>
    <row r="49" spans="1:7" ht="15" thickBot="1">
      <c r="A49" s="357" t="s">
        <v>173</v>
      </c>
      <c r="B49" s="355"/>
      <c r="C49" s="117">
        <f>W5</f>
        <v>0</v>
      </c>
      <c r="D49" s="261">
        <f t="shared" si="4"/>
        <v>0</v>
      </c>
      <c r="E49" s="344">
        <v>30</v>
      </c>
      <c r="F49" s="259"/>
      <c r="G49" s="259"/>
    </row>
    <row r="50" spans="1:7" ht="14.25">
      <c r="A50" s="356" t="s">
        <v>215</v>
      </c>
      <c r="B50" s="282"/>
      <c r="C50" s="282">
        <f>SUM(W29)</f>
        <v>0</v>
      </c>
      <c r="D50" s="283">
        <f t="shared" si="4"/>
        <v>0</v>
      </c>
      <c r="E50" s="276">
        <v>150</v>
      </c>
      <c r="F50" s="259"/>
      <c r="G50" s="259"/>
    </row>
    <row r="51" spans="1:7" ht="25.5">
      <c r="A51" s="285" t="s">
        <v>214</v>
      </c>
      <c r="B51" s="117"/>
      <c r="C51" s="117">
        <f>SUM(W33)</f>
        <v>0</v>
      </c>
      <c r="D51" s="286">
        <f t="shared" si="4"/>
        <v>0</v>
      </c>
      <c r="E51" s="276">
        <v>150</v>
      </c>
      <c r="F51" s="259"/>
      <c r="G51" s="259"/>
    </row>
    <row r="52" spans="1:5" ht="26.25" thickBot="1">
      <c r="A52" s="287" t="s">
        <v>213</v>
      </c>
      <c r="B52" s="288"/>
      <c r="C52" s="288">
        <f>SUM(W30,W34)</f>
        <v>0</v>
      </c>
      <c r="D52" s="56">
        <f t="shared" si="4"/>
        <v>0</v>
      </c>
      <c r="E52" s="279">
        <v>300</v>
      </c>
    </row>
    <row r="53" spans="1:5" ht="15" thickBot="1">
      <c r="A53" s="289" t="s">
        <v>157</v>
      </c>
      <c r="B53" s="290"/>
      <c r="C53" s="290">
        <f>W31</f>
        <v>0</v>
      </c>
      <c r="D53" s="291">
        <f t="shared" si="4"/>
        <v>0</v>
      </c>
      <c r="E53" s="264">
        <v>30</v>
      </c>
    </row>
    <row r="54" spans="1:5" ht="15" thickBot="1">
      <c r="A54" s="68" t="s">
        <v>43</v>
      </c>
      <c r="B54" s="57"/>
      <c r="C54" s="57">
        <f>W15</f>
        <v>0</v>
      </c>
      <c r="D54" s="291">
        <f t="shared" si="4"/>
        <v>0</v>
      </c>
      <c r="E54" s="264">
        <v>60</v>
      </c>
    </row>
  </sheetData>
  <sheetProtection/>
  <mergeCells count="3">
    <mergeCell ref="G1:I1"/>
    <mergeCell ref="X3:X4"/>
    <mergeCell ref="W3:W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F2">
      <selection activeCell="T31" sqref="T31"/>
    </sheetView>
  </sheetViews>
  <sheetFormatPr defaultColWidth="8.796875" defaultRowHeight="14.25"/>
  <cols>
    <col min="1" max="1" width="19" style="1" customWidth="1"/>
    <col min="2" max="2" width="8.69921875" style="1" customWidth="1"/>
    <col min="3" max="22" width="9" style="1" customWidth="1"/>
    <col min="23" max="23" width="19.3984375" style="260" customWidth="1"/>
    <col min="24" max="24" width="19.8984375" style="1" customWidth="1"/>
    <col min="25" max="16384" width="9" style="1" customWidth="1"/>
  </cols>
  <sheetData>
    <row r="1" spans="1:23" ht="18">
      <c r="A1" s="200" t="s">
        <v>0</v>
      </c>
      <c r="B1" s="200"/>
      <c r="C1" s="200"/>
      <c r="D1" s="4"/>
      <c r="E1" s="29"/>
      <c r="F1" s="201" t="s">
        <v>1</v>
      </c>
      <c r="G1" s="377" t="s">
        <v>136</v>
      </c>
      <c r="H1" s="377"/>
      <c r="I1" s="377"/>
      <c r="J1" s="202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9"/>
    </row>
    <row r="2" spans="3:23" ht="15" thickBot="1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9"/>
    </row>
    <row r="3" spans="1:23" s="201" customFormat="1" ht="15" customHeight="1" thickBot="1">
      <c r="A3" s="203"/>
      <c r="B3" s="108" t="s">
        <v>2</v>
      </c>
      <c r="C3" s="205" t="s">
        <v>3</v>
      </c>
      <c r="D3" s="205" t="s">
        <v>4</v>
      </c>
      <c r="E3" s="109" t="s">
        <v>5</v>
      </c>
      <c r="F3" s="205" t="s">
        <v>6</v>
      </c>
      <c r="G3" s="205" t="s">
        <v>7</v>
      </c>
      <c r="H3" s="109" t="s">
        <v>8</v>
      </c>
      <c r="I3" s="205" t="s">
        <v>9</v>
      </c>
      <c r="J3" s="205" t="s">
        <v>10</v>
      </c>
      <c r="K3" s="109" t="s">
        <v>11</v>
      </c>
      <c r="L3" s="205" t="s">
        <v>12</v>
      </c>
      <c r="M3" s="205" t="s">
        <v>13</v>
      </c>
      <c r="N3" s="109" t="s">
        <v>14</v>
      </c>
      <c r="O3" s="205" t="s">
        <v>15</v>
      </c>
      <c r="P3" s="205" t="s">
        <v>16</v>
      </c>
      <c r="Q3" s="109" t="s">
        <v>17</v>
      </c>
      <c r="R3" s="205" t="s">
        <v>18</v>
      </c>
      <c r="S3" s="109" t="s">
        <v>19</v>
      </c>
      <c r="T3" s="205" t="s">
        <v>20</v>
      </c>
      <c r="U3" s="109" t="s">
        <v>21</v>
      </c>
      <c r="V3" s="388" t="s">
        <v>44</v>
      </c>
      <c r="W3" s="209"/>
    </row>
    <row r="4" spans="1:23" ht="15.75" thickBot="1">
      <c r="A4" s="91" t="s">
        <v>24</v>
      </c>
      <c r="B4" s="58" t="s">
        <v>174</v>
      </c>
      <c r="C4" s="59" t="s">
        <v>175</v>
      </c>
      <c r="D4" s="59" t="s">
        <v>176</v>
      </c>
      <c r="E4" s="59" t="s">
        <v>177</v>
      </c>
      <c r="F4" s="59" t="s">
        <v>178</v>
      </c>
      <c r="G4" s="59" t="s">
        <v>179</v>
      </c>
      <c r="H4" s="59" t="s">
        <v>180</v>
      </c>
      <c r="I4" s="59" t="s">
        <v>181</v>
      </c>
      <c r="J4" s="59" t="s">
        <v>182</v>
      </c>
      <c r="K4" s="59" t="s">
        <v>183</v>
      </c>
      <c r="L4" s="59" t="s">
        <v>184</v>
      </c>
      <c r="M4" s="59" t="s">
        <v>185</v>
      </c>
      <c r="N4" s="59" t="s">
        <v>186</v>
      </c>
      <c r="O4" s="59" t="s">
        <v>187</v>
      </c>
      <c r="P4" s="59" t="s">
        <v>188</v>
      </c>
      <c r="Q4" s="59" t="s">
        <v>189</v>
      </c>
      <c r="R4" s="59" t="s">
        <v>190</v>
      </c>
      <c r="S4" s="59" t="s">
        <v>191</v>
      </c>
      <c r="T4" s="59" t="s">
        <v>192</v>
      </c>
      <c r="U4" s="58" t="s">
        <v>193</v>
      </c>
      <c r="V4" s="389"/>
      <c r="W4" s="91" t="s">
        <v>24</v>
      </c>
    </row>
    <row r="5" spans="1:23" ht="15" thickBot="1">
      <c r="A5" s="237" t="s">
        <v>163</v>
      </c>
      <c r="B5" s="358">
        <v>0</v>
      </c>
      <c r="C5" s="20">
        <v>1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152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14">
        <f aca="true" t="shared" si="0" ref="V5:V12">SUM(B5:U5)</f>
        <v>8</v>
      </c>
      <c r="W5" s="237" t="s">
        <v>163</v>
      </c>
    </row>
    <row r="6" spans="1:23" ht="15" customHeight="1" thickBot="1">
      <c r="A6" s="216" t="s">
        <v>158</v>
      </c>
      <c r="B6" s="359">
        <v>0</v>
      </c>
      <c r="C6" s="7">
        <v>2</v>
      </c>
      <c r="D6" s="7">
        <v>2</v>
      </c>
      <c r="E6" s="7">
        <v>2</v>
      </c>
      <c r="F6" s="7">
        <v>2</v>
      </c>
      <c r="G6" s="7">
        <v>2</v>
      </c>
      <c r="H6" s="7">
        <v>2</v>
      </c>
      <c r="I6" s="7">
        <v>2</v>
      </c>
      <c r="J6" s="7">
        <v>2</v>
      </c>
      <c r="K6" s="150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214">
        <f t="shared" si="0"/>
        <v>16</v>
      </c>
      <c r="W6" s="216" t="s">
        <v>158</v>
      </c>
    </row>
    <row r="7" spans="1:23" ht="15" customHeight="1" thickBot="1">
      <c r="A7" s="218" t="s">
        <v>159</v>
      </c>
      <c r="B7" s="360">
        <v>0</v>
      </c>
      <c r="C7" s="7">
        <v>2</v>
      </c>
      <c r="D7" s="7">
        <v>2</v>
      </c>
      <c r="E7" s="7">
        <v>2</v>
      </c>
      <c r="F7" s="7">
        <v>2</v>
      </c>
      <c r="G7" s="7">
        <v>2</v>
      </c>
      <c r="H7" s="7">
        <v>2</v>
      </c>
      <c r="I7" s="7">
        <v>2</v>
      </c>
      <c r="J7" s="7">
        <v>2</v>
      </c>
      <c r="K7" s="150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214">
        <f t="shared" si="0"/>
        <v>16</v>
      </c>
      <c r="W7" s="218" t="s">
        <v>159</v>
      </c>
    </row>
    <row r="8" spans="1:23" ht="15" customHeight="1" thickBot="1">
      <c r="A8" s="220" t="s">
        <v>196</v>
      </c>
      <c r="B8" s="361">
        <v>0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150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214">
        <f t="shared" si="0"/>
        <v>8</v>
      </c>
      <c r="W8" s="220" t="s">
        <v>196</v>
      </c>
    </row>
    <row r="9" spans="1:23" ht="15" thickBot="1">
      <c r="A9" s="222" t="s">
        <v>201</v>
      </c>
      <c r="B9" s="362">
        <v>0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0</v>
      </c>
      <c r="J9" s="7">
        <v>0</v>
      </c>
      <c r="K9" s="150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214">
        <f t="shared" si="0"/>
        <v>6</v>
      </c>
      <c r="W9" s="222" t="s">
        <v>201</v>
      </c>
    </row>
    <row r="10" spans="1:23" ht="15" thickBot="1">
      <c r="A10" s="222" t="s">
        <v>200</v>
      </c>
      <c r="B10" s="362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150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214">
        <f t="shared" si="0"/>
        <v>0</v>
      </c>
      <c r="W10" s="222" t="s">
        <v>200</v>
      </c>
    </row>
    <row r="11" spans="1:23" ht="15" thickBot="1">
      <c r="A11" s="218" t="s">
        <v>32</v>
      </c>
      <c r="B11" s="363">
        <v>0</v>
      </c>
      <c r="C11" s="310">
        <v>1</v>
      </c>
      <c r="D11" s="310">
        <v>1</v>
      </c>
      <c r="E11" s="310">
        <v>1</v>
      </c>
      <c r="F11" s="310">
        <v>1</v>
      </c>
      <c r="G11" s="310">
        <v>1</v>
      </c>
      <c r="H11" s="310">
        <v>1</v>
      </c>
      <c r="I11" s="310">
        <v>1</v>
      </c>
      <c r="J11" s="310">
        <v>2</v>
      </c>
      <c r="K11" s="374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1">
        <f t="shared" si="0"/>
        <v>9</v>
      </c>
      <c r="W11" s="218" t="s">
        <v>32</v>
      </c>
    </row>
    <row r="12" spans="1:23" ht="15" thickBot="1">
      <c r="A12" s="309" t="s">
        <v>160</v>
      </c>
      <c r="B12" s="364">
        <v>0</v>
      </c>
      <c r="C12" s="324">
        <v>1</v>
      </c>
      <c r="D12" s="324">
        <v>1</v>
      </c>
      <c r="E12" s="324">
        <v>1</v>
      </c>
      <c r="F12" s="324">
        <v>1</v>
      </c>
      <c r="G12" s="324">
        <v>1</v>
      </c>
      <c r="H12" s="324">
        <v>0</v>
      </c>
      <c r="I12" s="324">
        <v>1</v>
      </c>
      <c r="J12" s="324">
        <v>1</v>
      </c>
      <c r="K12" s="375">
        <v>0</v>
      </c>
      <c r="L12" s="324">
        <v>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4">
        <v>0</v>
      </c>
      <c r="T12" s="324">
        <v>0</v>
      </c>
      <c r="U12" s="325">
        <v>0</v>
      </c>
      <c r="V12" s="311">
        <f t="shared" si="0"/>
        <v>7</v>
      </c>
      <c r="W12" s="309" t="s">
        <v>160</v>
      </c>
    </row>
    <row r="13" spans="1:23" ht="15" thickBot="1">
      <c r="A13" s="224" t="s">
        <v>197</v>
      </c>
      <c r="B13" s="365">
        <v>0</v>
      </c>
      <c r="C13" s="314">
        <v>1</v>
      </c>
      <c r="D13" s="314">
        <v>1</v>
      </c>
      <c r="E13" s="314">
        <v>1</v>
      </c>
      <c r="F13" s="314">
        <v>1</v>
      </c>
      <c r="G13" s="314">
        <v>1</v>
      </c>
      <c r="H13" s="314">
        <v>1</v>
      </c>
      <c r="I13" s="314">
        <v>1</v>
      </c>
      <c r="J13" s="314">
        <v>1</v>
      </c>
      <c r="K13" s="376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4">
        <v>0</v>
      </c>
      <c r="T13" s="314">
        <v>0</v>
      </c>
      <c r="U13" s="314">
        <v>0</v>
      </c>
      <c r="V13" s="326">
        <f aca="true" t="shared" si="1" ref="V13:V20">SUM(B13:U13)</f>
        <v>8</v>
      </c>
      <c r="W13" s="224" t="s">
        <v>197</v>
      </c>
    </row>
    <row r="14" spans="1:23" ht="15.75" thickBot="1">
      <c r="A14" s="226" t="s">
        <v>25</v>
      </c>
      <c r="B14" s="336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2"/>
      <c r="V14" s="339"/>
      <c r="W14" s="226" t="s">
        <v>25</v>
      </c>
    </row>
    <row r="15" spans="1:23" ht="15" thickBot="1">
      <c r="A15" s="218" t="s">
        <v>165</v>
      </c>
      <c r="B15" s="366">
        <v>0</v>
      </c>
      <c r="C15" s="20">
        <v>2</v>
      </c>
      <c r="D15" s="20">
        <v>2</v>
      </c>
      <c r="E15" s="20">
        <v>2</v>
      </c>
      <c r="F15" s="20">
        <v>2</v>
      </c>
      <c r="G15" s="20">
        <v>2</v>
      </c>
      <c r="H15" s="20">
        <v>2</v>
      </c>
      <c r="I15" s="20">
        <v>2</v>
      </c>
      <c r="J15" s="20">
        <v>2</v>
      </c>
      <c r="K15" s="20">
        <v>2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4">
        <f t="shared" si="1"/>
        <v>18</v>
      </c>
      <c r="W15" s="218" t="s">
        <v>165</v>
      </c>
    </row>
    <row r="16" spans="1:23" ht="15.75" customHeight="1" thickBot="1">
      <c r="A16" s="233" t="s">
        <v>198</v>
      </c>
      <c r="B16" s="366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4">
        <f t="shared" si="1"/>
        <v>0</v>
      </c>
      <c r="W16" s="233" t="s">
        <v>198</v>
      </c>
    </row>
    <row r="17" spans="1:23" ht="15" thickBot="1">
      <c r="A17" s="233" t="s">
        <v>199</v>
      </c>
      <c r="B17" s="366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4">
        <f t="shared" si="1"/>
        <v>0</v>
      </c>
      <c r="W17" s="233" t="s">
        <v>199</v>
      </c>
    </row>
    <row r="18" spans="1:23" ht="15" customHeight="1" thickBot="1">
      <c r="A18" s="218" t="s">
        <v>161</v>
      </c>
      <c r="B18" s="366">
        <v>0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20">
        <v>0</v>
      </c>
      <c r="I18" s="20">
        <v>1</v>
      </c>
      <c r="J18" s="20">
        <v>1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4">
        <f t="shared" si="1"/>
        <v>8</v>
      </c>
      <c r="W18" s="218" t="s">
        <v>161</v>
      </c>
    </row>
    <row r="19" spans="1:23" ht="15" thickBot="1">
      <c r="A19" s="236" t="s">
        <v>162</v>
      </c>
      <c r="B19" s="367">
        <v>0</v>
      </c>
      <c r="C19" s="314">
        <v>1</v>
      </c>
      <c r="D19" s="314">
        <v>1</v>
      </c>
      <c r="E19" s="314">
        <v>1</v>
      </c>
      <c r="F19" s="314">
        <v>1</v>
      </c>
      <c r="G19" s="314">
        <v>1</v>
      </c>
      <c r="H19" s="314">
        <v>0</v>
      </c>
      <c r="I19" s="314">
        <v>1</v>
      </c>
      <c r="J19" s="314">
        <v>1</v>
      </c>
      <c r="K19" s="314">
        <v>1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T19" s="314">
        <v>0</v>
      </c>
      <c r="U19" s="314">
        <v>0</v>
      </c>
      <c r="V19" s="311">
        <f t="shared" si="1"/>
        <v>8</v>
      </c>
      <c r="W19" s="236" t="s">
        <v>162</v>
      </c>
    </row>
    <row r="20" spans="1:23" ht="15" thickBot="1">
      <c r="A20" s="313" t="s">
        <v>26</v>
      </c>
      <c r="B20" s="368">
        <v>0</v>
      </c>
      <c r="C20" s="320">
        <v>1</v>
      </c>
      <c r="D20" s="321">
        <v>1</v>
      </c>
      <c r="E20" s="321">
        <v>1</v>
      </c>
      <c r="F20" s="321">
        <v>1</v>
      </c>
      <c r="G20" s="321">
        <v>1</v>
      </c>
      <c r="H20" s="321">
        <v>1</v>
      </c>
      <c r="I20" s="321">
        <v>1</v>
      </c>
      <c r="J20" s="321">
        <v>1</v>
      </c>
      <c r="K20" s="321">
        <v>1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1">
        <v>0</v>
      </c>
      <c r="R20" s="321">
        <v>0</v>
      </c>
      <c r="S20" s="321">
        <v>0</v>
      </c>
      <c r="T20" s="322">
        <v>0</v>
      </c>
      <c r="U20" s="323">
        <v>0</v>
      </c>
      <c r="V20" s="255">
        <f t="shared" si="1"/>
        <v>9</v>
      </c>
      <c r="W20" s="313" t="s">
        <v>26</v>
      </c>
    </row>
    <row r="21" spans="1:23" ht="16.5" customHeight="1" thickBot="1">
      <c r="A21" s="304" t="s">
        <v>164</v>
      </c>
      <c r="B21" s="369">
        <v>0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0</v>
      </c>
      <c r="I21" s="20">
        <v>1</v>
      </c>
      <c r="J21" s="20">
        <v>1</v>
      </c>
      <c r="K21" s="20">
        <v>1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312">
        <f>SUM(B21:U21)</f>
        <v>8</v>
      </c>
      <c r="W21" s="304" t="s">
        <v>164</v>
      </c>
    </row>
    <row r="22" spans="1:23" ht="15" thickBot="1">
      <c r="A22" s="303" t="s">
        <v>201</v>
      </c>
      <c r="B22" s="370">
        <v>0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14">
        <f>SUM(B22:U22)</f>
        <v>7</v>
      </c>
      <c r="W22" s="303" t="s">
        <v>201</v>
      </c>
    </row>
    <row r="23" spans="1:23" ht="15" thickBot="1">
      <c r="A23" s="222" t="s">
        <v>200</v>
      </c>
      <c r="B23" s="371">
        <v>0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0</v>
      </c>
      <c r="P23" s="314">
        <v>0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1">
        <f>SUM(B23:U23)</f>
        <v>0</v>
      </c>
      <c r="W23" s="222" t="s">
        <v>200</v>
      </c>
    </row>
    <row r="24" spans="1:23" ht="15.75" thickBot="1">
      <c r="A24" s="297" t="s">
        <v>31</v>
      </c>
      <c r="B24" s="336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41"/>
      <c r="W24" s="297" t="s">
        <v>31</v>
      </c>
    </row>
    <row r="25" spans="1:23" ht="15" thickBot="1">
      <c r="A25" s="240" t="s">
        <v>202</v>
      </c>
      <c r="B25" s="332">
        <v>4</v>
      </c>
      <c r="C25" s="333">
        <v>4</v>
      </c>
      <c r="D25" s="333">
        <v>4</v>
      </c>
      <c r="E25" s="333">
        <v>4</v>
      </c>
      <c r="F25" s="333">
        <v>4</v>
      </c>
      <c r="G25" s="333">
        <v>4</v>
      </c>
      <c r="H25" s="333">
        <v>4</v>
      </c>
      <c r="I25" s="333">
        <v>4</v>
      </c>
      <c r="J25" s="333">
        <v>4</v>
      </c>
      <c r="K25" s="333">
        <v>4</v>
      </c>
      <c r="L25" s="390">
        <v>0</v>
      </c>
      <c r="M25" s="333">
        <v>4</v>
      </c>
      <c r="N25" s="333">
        <v>4</v>
      </c>
      <c r="O25" s="333">
        <v>4</v>
      </c>
      <c r="P25" s="333">
        <v>4</v>
      </c>
      <c r="Q25" s="333">
        <v>4</v>
      </c>
      <c r="R25" s="390">
        <v>0</v>
      </c>
      <c r="S25" s="390">
        <v>0</v>
      </c>
      <c r="T25" s="333">
        <v>4</v>
      </c>
      <c r="U25" s="334">
        <v>0</v>
      </c>
      <c r="V25" s="328">
        <f>SUM(B25:U25)</f>
        <v>64</v>
      </c>
      <c r="W25" s="240" t="s">
        <v>202</v>
      </c>
    </row>
    <row r="26" spans="1:23" ht="17.25" customHeight="1" thickBot="1">
      <c r="A26" s="157" t="s">
        <v>203</v>
      </c>
      <c r="B26" s="315">
        <v>2</v>
      </c>
      <c r="C26" s="245">
        <v>2</v>
      </c>
      <c r="D26" s="245">
        <v>2</v>
      </c>
      <c r="E26" s="245">
        <v>1</v>
      </c>
      <c r="F26" s="245">
        <v>2</v>
      </c>
      <c r="G26" s="245">
        <v>2</v>
      </c>
      <c r="H26" s="245">
        <v>2</v>
      </c>
      <c r="I26" s="245">
        <v>2</v>
      </c>
      <c r="J26" s="245">
        <v>2</v>
      </c>
      <c r="K26" s="245">
        <v>2</v>
      </c>
      <c r="L26" s="376">
        <v>0</v>
      </c>
      <c r="M26" s="245">
        <v>2</v>
      </c>
      <c r="N26" s="245">
        <v>2</v>
      </c>
      <c r="O26" s="245">
        <v>2</v>
      </c>
      <c r="P26" s="245">
        <v>2</v>
      </c>
      <c r="Q26" s="245">
        <v>2</v>
      </c>
      <c r="R26" s="376">
        <v>0</v>
      </c>
      <c r="S26" s="376">
        <v>0</v>
      </c>
      <c r="T26" s="245">
        <v>2</v>
      </c>
      <c r="U26" s="245">
        <v>0</v>
      </c>
      <c r="V26" s="326">
        <f>SUM(B26:U26)</f>
        <v>31</v>
      </c>
      <c r="W26" s="157" t="s">
        <v>203</v>
      </c>
    </row>
    <row r="27" spans="1:23" ht="15" thickBot="1">
      <c r="A27" s="307" t="s">
        <v>210</v>
      </c>
      <c r="B27" s="317">
        <v>4</v>
      </c>
      <c r="C27" s="318">
        <v>4</v>
      </c>
      <c r="D27" s="318">
        <v>4</v>
      </c>
      <c r="E27" s="318">
        <v>4</v>
      </c>
      <c r="F27" s="318">
        <v>4</v>
      </c>
      <c r="G27" s="318">
        <v>4</v>
      </c>
      <c r="H27" s="318">
        <v>4</v>
      </c>
      <c r="I27" s="318">
        <v>4</v>
      </c>
      <c r="J27" s="318">
        <v>4</v>
      </c>
      <c r="K27" s="318">
        <v>4</v>
      </c>
      <c r="L27" s="391">
        <v>0</v>
      </c>
      <c r="M27" s="318">
        <v>4</v>
      </c>
      <c r="N27" s="318">
        <v>4</v>
      </c>
      <c r="O27" s="318">
        <v>4</v>
      </c>
      <c r="P27" s="318">
        <v>4</v>
      </c>
      <c r="Q27" s="318">
        <v>4</v>
      </c>
      <c r="R27" s="391">
        <v>0</v>
      </c>
      <c r="S27" s="391">
        <v>0</v>
      </c>
      <c r="T27" s="318">
        <v>4</v>
      </c>
      <c r="U27" s="318">
        <v>0</v>
      </c>
      <c r="V27" s="311">
        <f>SUM(B27:U27)</f>
        <v>64</v>
      </c>
      <c r="W27" s="307" t="s">
        <v>210</v>
      </c>
    </row>
    <row r="28" spans="1:23" ht="15.75" thickBot="1">
      <c r="A28" s="298" t="s">
        <v>33</v>
      </c>
      <c r="B28" s="336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1"/>
      <c r="W28" s="298" t="s">
        <v>33</v>
      </c>
    </row>
    <row r="29" spans="1:23" ht="26.25" thickBot="1">
      <c r="A29" s="316" t="s">
        <v>204</v>
      </c>
      <c r="B29" s="329">
        <v>5</v>
      </c>
      <c r="C29" s="330">
        <v>5</v>
      </c>
      <c r="D29" s="330">
        <v>5</v>
      </c>
      <c r="E29" s="330">
        <v>5</v>
      </c>
      <c r="F29" s="330">
        <v>5</v>
      </c>
      <c r="G29" s="330">
        <v>5</v>
      </c>
      <c r="H29" s="330">
        <v>5</v>
      </c>
      <c r="I29" s="330">
        <v>5</v>
      </c>
      <c r="J29" s="330">
        <v>5</v>
      </c>
      <c r="K29" s="330">
        <v>5</v>
      </c>
      <c r="L29" s="330">
        <v>5</v>
      </c>
      <c r="M29" s="330">
        <v>5</v>
      </c>
      <c r="N29" s="330">
        <v>5</v>
      </c>
      <c r="O29" s="330">
        <v>5</v>
      </c>
      <c r="P29" s="330">
        <v>5</v>
      </c>
      <c r="Q29" s="330">
        <v>5</v>
      </c>
      <c r="R29" s="392">
        <v>0</v>
      </c>
      <c r="S29" s="330">
        <v>5</v>
      </c>
      <c r="T29" s="330">
        <v>5</v>
      </c>
      <c r="U29" s="331">
        <v>0</v>
      </c>
      <c r="V29" s="328">
        <f>SUM(B29:U29)</f>
        <v>90</v>
      </c>
      <c r="W29" s="316" t="s">
        <v>204</v>
      </c>
    </row>
    <row r="30" spans="1:23" ht="26.25" thickBot="1">
      <c r="A30" s="246" t="s">
        <v>205</v>
      </c>
      <c r="B30" s="235">
        <v>5</v>
      </c>
      <c r="C30" s="319">
        <v>5</v>
      </c>
      <c r="D30" s="319">
        <v>5</v>
      </c>
      <c r="E30" s="319">
        <v>5</v>
      </c>
      <c r="F30" s="319">
        <v>5</v>
      </c>
      <c r="G30" s="319">
        <v>5</v>
      </c>
      <c r="H30" s="319">
        <v>5</v>
      </c>
      <c r="I30" s="319">
        <v>5</v>
      </c>
      <c r="J30" s="319">
        <v>5</v>
      </c>
      <c r="K30" s="319">
        <v>5</v>
      </c>
      <c r="L30" s="319">
        <v>5</v>
      </c>
      <c r="M30" s="319">
        <v>5</v>
      </c>
      <c r="N30" s="319">
        <v>5</v>
      </c>
      <c r="O30" s="319">
        <v>5</v>
      </c>
      <c r="P30" s="319">
        <v>5</v>
      </c>
      <c r="Q30" s="319">
        <v>5</v>
      </c>
      <c r="R30" s="393">
        <v>0</v>
      </c>
      <c r="S30" s="319">
        <v>5</v>
      </c>
      <c r="T30" s="319">
        <v>5</v>
      </c>
      <c r="U30" s="319">
        <v>0</v>
      </c>
      <c r="V30" s="326">
        <f>SUM(B30:U30)</f>
        <v>90</v>
      </c>
      <c r="W30" s="246" t="s">
        <v>205</v>
      </c>
    </row>
    <row r="31" spans="1:23" ht="15" thickBot="1">
      <c r="A31" s="220" t="s">
        <v>157</v>
      </c>
      <c r="B31" s="225">
        <v>1</v>
      </c>
      <c r="C31" s="253">
        <v>1</v>
      </c>
      <c r="D31" s="253">
        <v>1</v>
      </c>
      <c r="E31" s="253">
        <v>1</v>
      </c>
      <c r="F31" s="253">
        <v>1</v>
      </c>
      <c r="G31" s="253">
        <v>1</v>
      </c>
      <c r="H31" s="253">
        <v>1</v>
      </c>
      <c r="I31" s="253">
        <v>1</v>
      </c>
      <c r="J31" s="253">
        <v>1</v>
      </c>
      <c r="K31" s="253">
        <v>1</v>
      </c>
      <c r="L31" s="253">
        <v>1</v>
      </c>
      <c r="M31" s="253">
        <v>1</v>
      </c>
      <c r="N31" s="253">
        <v>1</v>
      </c>
      <c r="O31" s="253">
        <v>1</v>
      </c>
      <c r="P31" s="253">
        <v>1</v>
      </c>
      <c r="Q31" s="253">
        <v>1</v>
      </c>
      <c r="R31" s="394">
        <v>0</v>
      </c>
      <c r="S31" s="253">
        <v>1</v>
      </c>
      <c r="T31" s="253">
        <v>1</v>
      </c>
      <c r="U31" s="253">
        <v>0</v>
      </c>
      <c r="V31" s="214">
        <f>SUM(B31:U31)</f>
        <v>18</v>
      </c>
      <c r="W31" s="220" t="s">
        <v>157</v>
      </c>
    </row>
    <row r="32" spans="1:23" ht="15.75" customHeight="1" thickBot="1">
      <c r="A32" s="335" t="s">
        <v>34</v>
      </c>
      <c r="B32" s="336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8"/>
      <c r="V32" s="339"/>
      <c r="W32" s="335" t="s">
        <v>34</v>
      </c>
    </row>
    <row r="33" spans="1:23" ht="26.25" thickBot="1">
      <c r="A33" s="308" t="s">
        <v>206</v>
      </c>
      <c r="B33" s="238">
        <v>5</v>
      </c>
      <c r="C33" s="327">
        <v>5</v>
      </c>
      <c r="D33" s="327">
        <v>5</v>
      </c>
      <c r="E33" s="327">
        <v>5</v>
      </c>
      <c r="F33" s="327">
        <v>5</v>
      </c>
      <c r="G33" s="327">
        <v>5</v>
      </c>
      <c r="H33" s="372">
        <v>0</v>
      </c>
      <c r="I33" s="327">
        <v>5</v>
      </c>
      <c r="J33" s="327">
        <v>5</v>
      </c>
      <c r="K33" s="327">
        <v>5</v>
      </c>
      <c r="L33" s="327">
        <v>5</v>
      </c>
      <c r="M33" s="327">
        <v>5</v>
      </c>
      <c r="N33" s="327">
        <v>5</v>
      </c>
      <c r="O33" s="327">
        <v>5</v>
      </c>
      <c r="P33" s="327">
        <v>5</v>
      </c>
      <c r="Q33" s="327">
        <v>5</v>
      </c>
      <c r="R33" s="372">
        <v>0</v>
      </c>
      <c r="S33" s="327">
        <v>5</v>
      </c>
      <c r="T33" s="327">
        <v>5</v>
      </c>
      <c r="U33" s="327">
        <v>0</v>
      </c>
      <c r="V33" s="214">
        <f>SUM(B33:U33)</f>
        <v>85</v>
      </c>
      <c r="W33" s="308" t="s">
        <v>206</v>
      </c>
    </row>
    <row r="34" spans="1:23" ht="26.25" thickBot="1">
      <c r="A34" s="89" t="s">
        <v>207</v>
      </c>
      <c r="B34" s="225">
        <v>4</v>
      </c>
      <c r="C34" s="254">
        <v>5</v>
      </c>
      <c r="D34" s="254">
        <v>5</v>
      </c>
      <c r="E34" s="254">
        <v>5</v>
      </c>
      <c r="F34" s="254">
        <v>5</v>
      </c>
      <c r="G34" s="254">
        <v>5</v>
      </c>
      <c r="H34" s="373">
        <v>0</v>
      </c>
      <c r="I34" s="254">
        <v>5</v>
      </c>
      <c r="J34" s="254">
        <v>5</v>
      </c>
      <c r="K34" s="254">
        <v>5</v>
      </c>
      <c r="L34" s="254">
        <v>5</v>
      </c>
      <c r="M34" s="254">
        <v>5</v>
      </c>
      <c r="N34" s="254">
        <v>5</v>
      </c>
      <c r="O34" s="254">
        <v>5</v>
      </c>
      <c r="P34" s="254">
        <v>5</v>
      </c>
      <c r="Q34" s="254">
        <v>5</v>
      </c>
      <c r="R34" s="373">
        <v>0</v>
      </c>
      <c r="S34" s="254">
        <v>5</v>
      </c>
      <c r="T34" s="254">
        <v>5</v>
      </c>
      <c r="U34" s="254">
        <v>0</v>
      </c>
      <c r="V34" s="255">
        <f>SUM(B34:U34)</f>
        <v>84</v>
      </c>
      <c r="W34" s="89" t="s">
        <v>207</v>
      </c>
    </row>
    <row r="35" spans="1:23" ht="15" thickBot="1">
      <c r="A35" s="132"/>
      <c r="B35" s="256"/>
      <c r="C35" s="132"/>
      <c r="W35" s="257"/>
    </row>
    <row r="36" spans="1:7" ht="99" customHeight="1" thickBot="1">
      <c r="A36" s="47" t="s">
        <v>35</v>
      </c>
      <c r="B36" s="182" t="s">
        <v>194</v>
      </c>
      <c r="C36" s="299" t="s">
        <v>133</v>
      </c>
      <c r="D36" s="259"/>
      <c r="E36" s="259"/>
      <c r="F36" s="114"/>
      <c r="G36" s="259"/>
    </row>
    <row r="37" spans="1:7" ht="15" thickBot="1">
      <c r="A37" s="61" t="s">
        <v>36</v>
      </c>
      <c r="B37" s="183">
        <f>V13</f>
        <v>8</v>
      </c>
      <c r="C37" s="264">
        <v>60</v>
      </c>
      <c r="D37" s="259"/>
      <c r="E37" s="259"/>
      <c r="F37" s="259"/>
      <c r="G37" s="259"/>
    </row>
    <row r="38" spans="1:7" ht="14.25">
      <c r="A38" s="348" t="s">
        <v>208</v>
      </c>
      <c r="B38" s="184">
        <f>V22</f>
        <v>7</v>
      </c>
      <c r="C38" s="300">
        <v>64</v>
      </c>
      <c r="D38" s="259"/>
      <c r="E38" s="259"/>
      <c r="F38" s="259"/>
      <c r="G38" s="259"/>
    </row>
    <row r="39" spans="1:7" ht="15" thickBot="1">
      <c r="A39" s="347" t="s">
        <v>209</v>
      </c>
      <c r="B39" s="295">
        <f>V23</f>
        <v>0</v>
      </c>
      <c r="C39" s="267">
        <v>30</v>
      </c>
      <c r="D39" s="259"/>
      <c r="E39" s="259"/>
      <c r="F39" s="259"/>
      <c r="G39" s="259"/>
    </row>
    <row r="40" spans="1:7" ht="15" thickBot="1">
      <c r="A40" s="263" t="s">
        <v>38</v>
      </c>
      <c r="B40" s="183">
        <f>V11</f>
        <v>9</v>
      </c>
      <c r="C40" s="264">
        <v>30</v>
      </c>
      <c r="D40" s="259"/>
      <c r="E40" s="259"/>
      <c r="F40" s="259"/>
      <c r="G40" s="259"/>
    </row>
    <row r="41" spans="1:7" ht="15" thickBot="1">
      <c r="A41" s="263" t="s">
        <v>170</v>
      </c>
      <c r="B41" s="183">
        <f>V12</f>
        <v>7</v>
      </c>
      <c r="C41" s="264">
        <v>30</v>
      </c>
      <c r="D41" s="259"/>
      <c r="E41" s="259"/>
      <c r="F41" s="259"/>
      <c r="G41" s="259"/>
    </row>
    <row r="42" spans="1:7" ht="15" thickBot="1">
      <c r="A42" s="263" t="s">
        <v>40</v>
      </c>
      <c r="B42" s="183">
        <f>V20</f>
        <v>9</v>
      </c>
      <c r="C42" s="267">
        <v>33</v>
      </c>
      <c r="D42" s="259"/>
      <c r="E42" s="259"/>
      <c r="F42" s="259"/>
      <c r="G42" s="259"/>
    </row>
    <row r="43" spans="1:7" ht="15" thickBot="1">
      <c r="A43" s="266" t="s">
        <v>195</v>
      </c>
      <c r="B43" s="183">
        <f>V21</f>
        <v>8</v>
      </c>
      <c r="C43" s="264">
        <v>30</v>
      </c>
      <c r="D43" s="259"/>
      <c r="E43" s="259"/>
      <c r="F43" s="259"/>
      <c r="G43" s="259"/>
    </row>
    <row r="44" spans="1:7" ht="14.25">
      <c r="A44" s="268" t="s">
        <v>171</v>
      </c>
      <c r="B44" s="185">
        <f>SUM(V6,V18)</f>
        <v>24</v>
      </c>
      <c r="C44" s="262">
        <v>90</v>
      </c>
      <c r="D44" s="259"/>
      <c r="E44" s="259"/>
      <c r="F44" s="259"/>
      <c r="G44" s="259"/>
    </row>
    <row r="45" spans="1:7" ht="15" thickBot="1">
      <c r="A45" s="269" t="s">
        <v>172</v>
      </c>
      <c r="B45" s="186">
        <f>SUM(V7,V19)</f>
        <v>24</v>
      </c>
      <c r="C45" s="270">
        <v>90</v>
      </c>
      <c r="D45" s="296"/>
      <c r="E45" s="296"/>
      <c r="F45" s="259"/>
      <c r="G45" s="259"/>
    </row>
    <row r="46" spans="1:7" ht="14.25">
      <c r="A46" s="271" t="s">
        <v>211</v>
      </c>
      <c r="B46" s="184">
        <f>SUM(V25)</f>
        <v>64</v>
      </c>
      <c r="C46" s="343">
        <v>120</v>
      </c>
      <c r="D46" s="296"/>
      <c r="E46" s="387"/>
      <c r="F46" s="259"/>
      <c r="G46" s="259"/>
    </row>
    <row r="47" spans="1:7" ht="14.25">
      <c r="A47" s="243" t="s">
        <v>124</v>
      </c>
      <c r="B47" s="276">
        <f>V26</f>
        <v>31</v>
      </c>
      <c r="C47" s="349">
        <v>60</v>
      </c>
      <c r="D47" s="296"/>
      <c r="E47" s="387"/>
      <c r="F47" s="259"/>
      <c r="G47" s="259"/>
    </row>
    <row r="48" spans="1:7" ht="15" thickBot="1">
      <c r="A48" s="345" t="s">
        <v>212</v>
      </c>
      <c r="B48" s="346">
        <f>V27</f>
        <v>64</v>
      </c>
      <c r="C48" s="270">
        <v>120</v>
      </c>
      <c r="D48" s="296"/>
      <c r="E48" s="296"/>
      <c r="F48" s="259"/>
      <c r="G48" s="259"/>
    </row>
    <row r="49" spans="1:7" ht="15" thickBot="1">
      <c r="A49" s="280" t="s">
        <v>173</v>
      </c>
      <c r="B49" s="185">
        <f>V5</f>
        <v>8</v>
      </c>
      <c r="C49" s="344">
        <v>30</v>
      </c>
      <c r="D49" s="296"/>
      <c r="E49" s="296"/>
      <c r="F49" s="259"/>
      <c r="G49" s="259"/>
    </row>
    <row r="50" spans="1:7" ht="14.25">
      <c r="A50" s="281" t="s">
        <v>215</v>
      </c>
      <c r="B50" s="292">
        <f>SUM(V29)</f>
        <v>90</v>
      </c>
      <c r="C50" s="276">
        <v>150</v>
      </c>
      <c r="D50" s="296"/>
      <c r="E50" s="296"/>
      <c r="F50" s="259"/>
      <c r="G50" s="259"/>
    </row>
    <row r="51" spans="1:7" ht="25.5">
      <c r="A51" s="285" t="s">
        <v>214</v>
      </c>
      <c r="B51" s="185">
        <f>SUM(V33)</f>
        <v>85</v>
      </c>
      <c r="C51" s="276">
        <v>150</v>
      </c>
      <c r="D51" s="296"/>
      <c r="E51" s="296"/>
      <c r="F51" s="259"/>
      <c r="G51" s="259"/>
    </row>
    <row r="52" spans="1:5" ht="26.25" thickBot="1">
      <c r="A52" s="287" t="s">
        <v>213</v>
      </c>
      <c r="B52" s="293">
        <f>SUM(V30,V34)</f>
        <v>174</v>
      </c>
      <c r="C52" s="279">
        <v>300</v>
      </c>
      <c r="D52" s="296"/>
      <c r="E52" s="296"/>
    </row>
    <row r="53" spans="1:5" ht="15" thickBot="1">
      <c r="A53" s="289" t="s">
        <v>157</v>
      </c>
      <c r="B53" s="294">
        <f>V31</f>
        <v>18</v>
      </c>
      <c r="C53" s="264">
        <v>30</v>
      </c>
      <c r="D53" s="296"/>
      <c r="E53" s="296"/>
    </row>
    <row r="54" spans="1:5" ht="15" thickBot="1">
      <c r="A54" s="68" t="s">
        <v>43</v>
      </c>
      <c r="B54" s="295">
        <f>V15</f>
        <v>18</v>
      </c>
      <c r="C54" s="264">
        <v>60</v>
      </c>
      <c r="D54" s="296"/>
      <c r="E54" s="296"/>
    </row>
  </sheetData>
  <sheetProtection/>
  <mergeCells count="3">
    <mergeCell ref="G1:I1"/>
    <mergeCell ref="E46:E47"/>
    <mergeCell ref="V3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SOSW NR1 Kraków</dc:creator>
  <cp:keywords/>
  <dc:description/>
  <cp:lastModifiedBy>S.O.S.W. nr 1</cp:lastModifiedBy>
  <cp:lastPrinted>2014-11-16T17:44:09Z</cp:lastPrinted>
  <dcterms:created xsi:type="dcterms:W3CDTF">2014-11-16T15:27:26Z</dcterms:created>
  <dcterms:modified xsi:type="dcterms:W3CDTF">2016-01-13T15:30:49Z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