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33" activeTab="1"/>
  </bookViews>
  <sheets>
    <sheet name="kl. 1 s. I" sheetId="1" r:id="rId1"/>
    <sheet name="kl. 1 s. II" sheetId="2" r:id="rId2"/>
    <sheet name="kl. 2 s. I" sheetId="3" r:id="rId3"/>
    <sheet name="kl. 2 s. II" sheetId="4" r:id="rId4"/>
    <sheet name="KL. 3" sheetId="5" r:id="rId5"/>
  </sheets>
  <definedNames/>
  <calcPr fullCalcOnLoad="1"/>
</workbook>
</file>

<file path=xl/sharedStrings.xml><?xml version="1.0" encoding="utf-8"?>
<sst xmlns="http://schemas.openxmlformats.org/spreadsheetml/2006/main" count="621" uniqueCount="265">
  <si>
    <t>REALIZACJA  GODZIN  NAUCZANIA</t>
  </si>
  <si>
    <t xml:space="preserve"> </t>
  </si>
  <si>
    <t>KLASA  I D - I SEMESTR</t>
  </si>
  <si>
    <t>1 TYDZ</t>
  </si>
  <si>
    <t>2 TYDZ</t>
  </si>
  <si>
    <t>3 TYDZ</t>
  </si>
  <si>
    <t>4 TYDZ</t>
  </si>
  <si>
    <t>5 TYDZ</t>
  </si>
  <si>
    <t>6 TYDZ</t>
  </si>
  <si>
    <t>7 TYDZ</t>
  </si>
  <si>
    <t>8 TYDZ</t>
  </si>
  <si>
    <t>9 TYDZ</t>
  </si>
  <si>
    <t>10 TYDZ</t>
  </si>
  <si>
    <t>11 TYDZ</t>
  </si>
  <si>
    <t>12 TYDZ</t>
  </si>
  <si>
    <t>13 TYDZ</t>
  </si>
  <si>
    <t>14 TYDZ</t>
  </si>
  <si>
    <t>15 TYDZ</t>
  </si>
  <si>
    <t>16 TYDZ</t>
  </si>
  <si>
    <t>17 TYDZ</t>
  </si>
  <si>
    <t>18 TYDZ</t>
  </si>
  <si>
    <t>19 TYDZ</t>
  </si>
  <si>
    <t>20 TYDZ</t>
  </si>
  <si>
    <t>21 TYDZ</t>
  </si>
  <si>
    <t>SUMA</t>
  </si>
  <si>
    <t>PONIEDZIAŁEK</t>
  </si>
  <si>
    <t>1-5.09</t>
  </si>
  <si>
    <t>8-12.09</t>
  </si>
  <si>
    <t>15-19.09</t>
  </si>
  <si>
    <t>22-26.09</t>
  </si>
  <si>
    <t>29-3.10</t>
  </si>
  <si>
    <t>6-10.10</t>
  </si>
  <si>
    <t>13-17.10</t>
  </si>
  <si>
    <t>20-24.10</t>
  </si>
  <si>
    <t>27-31.10</t>
  </si>
  <si>
    <t>3-7.11</t>
  </si>
  <si>
    <t>10-14.11</t>
  </si>
  <si>
    <t>17-21.11</t>
  </si>
  <si>
    <t>24-28.11</t>
  </si>
  <si>
    <t>1-5.12</t>
  </si>
  <si>
    <t>8-12.12</t>
  </si>
  <si>
    <t>15-19.12</t>
  </si>
  <si>
    <t>29-2.01</t>
  </si>
  <si>
    <t>5-9.01</t>
  </si>
  <si>
    <t>12-16.01</t>
  </si>
  <si>
    <t>19-23.01</t>
  </si>
  <si>
    <t>26-30.01</t>
  </si>
  <si>
    <r>
      <t xml:space="preserve">Zaj. Prakt. I gr (5)  </t>
    </r>
    <r>
      <rPr>
        <i/>
        <sz val="8"/>
        <color indexed="63"/>
        <rFont val="Czcionka tekstu podstawowego"/>
        <family val="2"/>
      </rPr>
      <t>Połczyńska</t>
    </r>
  </si>
  <si>
    <r>
      <t xml:space="preserve">Zaj. Prakt. II gr (5)  </t>
    </r>
    <r>
      <rPr>
        <i/>
        <sz val="8"/>
        <color indexed="63"/>
        <rFont val="Czcionka tekstu podstawowego"/>
        <family val="2"/>
      </rPr>
      <t>Walas</t>
    </r>
  </si>
  <si>
    <t>WTOREK</t>
  </si>
  <si>
    <t>WF (2) - dz</t>
  </si>
  <si>
    <t>WF (2) - ch</t>
  </si>
  <si>
    <t>FIZYKA</t>
  </si>
  <si>
    <t>MATEMATYKA</t>
  </si>
  <si>
    <t xml:space="preserve">RELIGIA </t>
  </si>
  <si>
    <t>J. POLSKI</t>
  </si>
  <si>
    <t>ŚRODA</t>
  </si>
  <si>
    <r>
      <t>TPZ  II gr (4)</t>
    </r>
    <r>
      <rPr>
        <i/>
        <sz val="11"/>
        <color indexed="63"/>
        <rFont val="Czcionka tekstu podstawowego"/>
        <family val="0"/>
      </rPr>
      <t xml:space="preserve"> </t>
    </r>
    <r>
      <rPr>
        <i/>
        <sz val="8"/>
        <color indexed="63"/>
        <rFont val="Czcionka tekstu podstawowego"/>
        <family val="0"/>
      </rPr>
      <t>Chmiel</t>
    </r>
  </si>
  <si>
    <r>
      <t>TPZ  (2)</t>
    </r>
    <r>
      <rPr>
        <i/>
        <sz val="11"/>
        <color indexed="63"/>
        <rFont val="Czcionka tekstu podstawowego"/>
        <family val="0"/>
      </rPr>
      <t xml:space="preserve"> </t>
    </r>
    <r>
      <rPr>
        <i/>
        <sz val="8"/>
        <color indexed="63"/>
        <rFont val="Czcionka tekstu podstawowego"/>
        <family val="0"/>
      </rPr>
      <t>Rudawska</t>
    </r>
  </si>
  <si>
    <r>
      <t>TPZ  I gr (4)</t>
    </r>
    <r>
      <rPr>
        <i/>
        <sz val="11"/>
        <color indexed="63"/>
        <rFont val="Czcionka tekstu podstawowego"/>
        <family val="0"/>
      </rPr>
      <t xml:space="preserve"> </t>
    </r>
    <r>
      <rPr>
        <i/>
        <sz val="8"/>
        <color indexed="63"/>
        <rFont val="Czcionka tekstu podstawowego"/>
        <family val="0"/>
      </rPr>
      <t>Rudawska</t>
    </r>
  </si>
  <si>
    <t>CZWARTEK</t>
  </si>
  <si>
    <t>RELIGIA</t>
  </si>
  <si>
    <t>J. ANGIELSKI</t>
  </si>
  <si>
    <t>HISTORIA</t>
  </si>
  <si>
    <t>WF  - ch</t>
  </si>
  <si>
    <t>WF - dz</t>
  </si>
  <si>
    <t>GEOGRAFIA</t>
  </si>
  <si>
    <t>PIĄTEK</t>
  </si>
  <si>
    <r>
      <t xml:space="preserve">Zaj. Prakt. II gr (5) </t>
    </r>
    <r>
      <rPr>
        <i/>
        <sz val="8"/>
        <color indexed="63"/>
        <rFont val="Czcionka tekstu podstawowego"/>
        <family val="0"/>
      </rPr>
      <t>Walas</t>
    </r>
  </si>
  <si>
    <t>GODZ WYCH</t>
  </si>
  <si>
    <r>
      <t xml:space="preserve">Zaj. Prakt. I gr (5) </t>
    </r>
    <r>
      <rPr>
        <sz val="8"/>
        <color indexed="63"/>
        <rFont val="Czcionka tekstu podstawowego"/>
        <family val="0"/>
      </rPr>
      <t xml:space="preserve"> </t>
    </r>
    <r>
      <rPr>
        <i/>
        <sz val="8"/>
        <color indexed="63"/>
        <rFont val="Czcionka tekstu podstawowego"/>
        <family val="0"/>
      </rPr>
      <t>Piskorska</t>
    </r>
  </si>
  <si>
    <r>
      <t xml:space="preserve">Zaj. Prakt. II gr (5) </t>
    </r>
    <r>
      <rPr>
        <sz val="8"/>
        <color indexed="63"/>
        <rFont val="Czcionka tekstu podstawowego"/>
        <family val="0"/>
      </rPr>
      <t xml:space="preserve"> </t>
    </r>
    <r>
      <rPr>
        <i/>
        <sz val="8"/>
        <color indexed="63"/>
        <rFont val="Czcionka tekstu podstawowego"/>
        <family val="0"/>
      </rPr>
      <t>Piskorska</t>
    </r>
  </si>
  <si>
    <t>PRZEDMIOT</t>
  </si>
  <si>
    <r>
      <t xml:space="preserve">                                         LICZBA GODZIN PRZEPRACOWANYCH                 W</t>
    </r>
    <r>
      <rPr>
        <b/>
        <sz val="11"/>
        <color indexed="63"/>
        <rFont val="Czcionka tekstu podstawowego"/>
        <family val="0"/>
      </rPr>
      <t xml:space="preserve"> </t>
    </r>
    <r>
      <rPr>
        <b/>
        <sz val="12"/>
        <color indexed="63"/>
        <rFont val="Czcionka tekstu podstawowego"/>
        <family val="0"/>
      </rPr>
      <t>I</t>
    </r>
    <r>
      <rPr>
        <b/>
        <sz val="11"/>
        <color indexed="63"/>
        <rFont val="Czcionka tekstu podstawowego"/>
        <family val="0"/>
      </rPr>
      <t xml:space="preserve"> </t>
    </r>
    <r>
      <rPr>
        <b/>
        <sz val="9"/>
        <color indexed="63"/>
        <rFont val="Czcionka tekstu podstawowego"/>
        <family val="0"/>
      </rPr>
      <t>PÓŁROCZU</t>
    </r>
  </si>
  <si>
    <r>
      <t>OBOWIĄZKOWA</t>
    </r>
    <r>
      <rPr>
        <b/>
        <sz val="7"/>
        <color indexed="63"/>
        <rFont val="Czcionka tekstu podstawowego"/>
        <family val="0"/>
      </rPr>
      <t xml:space="preserve"> LICZBA GODZIN REALIZACJI NA </t>
    </r>
    <r>
      <rPr>
        <b/>
        <sz val="8"/>
        <color indexed="63"/>
        <rFont val="Czcionka tekstu podstawowego"/>
        <family val="0"/>
      </rPr>
      <t>CAŁY ROK SZKOLNY</t>
    </r>
  </si>
  <si>
    <t>j.polski</t>
  </si>
  <si>
    <t>j.angielski</t>
  </si>
  <si>
    <t>historia</t>
  </si>
  <si>
    <t>fizyka</t>
  </si>
  <si>
    <t>matematyka</t>
  </si>
  <si>
    <t>geografia</t>
  </si>
  <si>
    <t>w-f dz</t>
  </si>
  <si>
    <t>w-f ch</t>
  </si>
  <si>
    <r>
      <t xml:space="preserve">TPZ - </t>
    </r>
    <r>
      <rPr>
        <i/>
        <sz val="8"/>
        <color indexed="63"/>
        <rFont val="Czcionka tekstu podstawowego"/>
        <family val="0"/>
      </rPr>
      <t>Rudawska</t>
    </r>
  </si>
  <si>
    <r>
      <t xml:space="preserve">TPZ – I gr    </t>
    </r>
    <r>
      <rPr>
        <i/>
        <sz val="8"/>
        <color indexed="63"/>
        <rFont val="Czcionka tekstu podstawowego"/>
        <family val="0"/>
      </rPr>
      <t>Rudawska</t>
    </r>
  </si>
  <si>
    <r>
      <t xml:space="preserve">TPZ – II gr    </t>
    </r>
    <r>
      <rPr>
        <i/>
        <sz val="8"/>
        <color indexed="63"/>
        <rFont val="Czcionka tekstu podstawowego"/>
        <family val="0"/>
      </rPr>
      <t>Chmiel</t>
    </r>
  </si>
  <si>
    <r>
      <t xml:space="preserve">Zaj. Prakt. I gr   </t>
    </r>
    <r>
      <rPr>
        <i/>
        <sz val="8"/>
        <color indexed="63"/>
        <rFont val="Czcionka tekstu podstawowego"/>
        <family val="0"/>
      </rPr>
      <t>Piskorska</t>
    </r>
  </si>
  <si>
    <r>
      <t xml:space="preserve">Zaj. Prakt. I gr   </t>
    </r>
    <r>
      <rPr>
        <i/>
        <sz val="8"/>
        <color indexed="63"/>
        <rFont val="Czcionka tekstu podstawowego"/>
        <family val="0"/>
      </rPr>
      <t>Połczyńska</t>
    </r>
  </si>
  <si>
    <r>
      <t xml:space="preserve">Zaj. Prakt. II gr   </t>
    </r>
    <r>
      <rPr>
        <i/>
        <sz val="8"/>
        <color indexed="63"/>
        <rFont val="Czcionka tekstu podstawowego"/>
        <family val="0"/>
      </rPr>
      <t>Walas</t>
    </r>
  </si>
  <si>
    <t>godz. wych.</t>
  </si>
  <si>
    <t>religia</t>
  </si>
  <si>
    <t>KLASA  I D - II SEMESTR</t>
  </si>
  <si>
    <t>I SEMESTR</t>
  </si>
  <si>
    <t>22 TYDZ</t>
  </si>
  <si>
    <t>23 TYDZ</t>
  </si>
  <si>
    <t>24 TYDZ</t>
  </si>
  <si>
    <t>25 TYDZ</t>
  </si>
  <si>
    <t>26 TYDZ</t>
  </si>
  <si>
    <t>27 TYDZ</t>
  </si>
  <si>
    <t>28 TYDZ</t>
  </si>
  <si>
    <t>29 TYDZ</t>
  </si>
  <si>
    <t>30 TYDZ</t>
  </si>
  <si>
    <t>31 TYDZ</t>
  </si>
  <si>
    <t>32 TYDZ</t>
  </si>
  <si>
    <t>33 TYDZ</t>
  </si>
  <si>
    <t>34 TYDZ</t>
  </si>
  <si>
    <t>35 TYDZ</t>
  </si>
  <si>
    <t>36 TYDZ</t>
  </si>
  <si>
    <t>37 TYDZ</t>
  </si>
  <si>
    <t>38 TYDZ</t>
  </si>
  <si>
    <t>39 TYDZ</t>
  </si>
  <si>
    <t>40 TYDZ</t>
  </si>
  <si>
    <t>II SEMESTR</t>
  </si>
  <si>
    <t>2-6.02</t>
  </si>
  <si>
    <t>9-13.02</t>
  </si>
  <si>
    <t>2-6.03</t>
  </si>
  <si>
    <t>9-13.03</t>
  </si>
  <si>
    <t>16-20.03</t>
  </si>
  <si>
    <t>23-27.03</t>
  </si>
  <si>
    <t>30-3.04</t>
  </si>
  <si>
    <t>6-10.04</t>
  </si>
  <si>
    <t>13-17.04</t>
  </si>
  <si>
    <t>20-24.04</t>
  </si>
  <si>
    <t>27-1.05</t>
  </si>
  <si>
    <t>4-8.05</t>
  </si>
  <si>
    <t>11-15.05</t>
  </si>
  <si>
    <t>18-22.05</t>
  </si>
  <si>
    <t>25-29.05</t>
  </si>
  <si>
    <t>1-5.06</t>
  </si>
  <si>
    <t>8-12.06</t>
  </si>
  <si>
    <t>15-19.06</t>
  </si>
  <si>
    <t>22-26.06</t>
  </si>
  <si>
    <r>
      <t xml:space="preserve">                                         LICZBA GODZIN PRZEPRACOWANYCH                 W</t>
    </r>
    <r>
      <rPr>
        <b/>
        <sz val="11"/>
        <color indexed="63"/>
        <rFont val="Czcionka tekstu podstawowego"/>
        <family val="0"/>
      </rPr>
      <t xml:space="preserve"> </t>
    </r>
    <r>
      <rPr>
        <b/>
        <sz val="12"/>
        <color indexed="63"/>
        <rFont val="Czcionka tekstu podstawowego"/>
        <family val="0"/>
      </rPr>
      <t>II</t>
    </r>
    <r>
      <rPr>
        <b/>
        <sz val="11"/>
        <color indexed="63"/>
        <rFont val="Czcionka tekstu podstawowego"/>
        <family val="0"/>
      </rPr>
      <t xml:space="preserve"> </t>
    </r>
    <r>
      <rPr>
        <b/>
        <sz val="9"/>
        <color indexed="63"/>
        <rFont val="Czcionka tekstu podstawowego"/>
        <family val="0"/>
      </rPr>
      <t>PÓŁROCZU</t>
    </r>
  </si>
  <si>
    <r>
      <t xml:space="preserve">                                         LICZBA GODZIN PRZEPRACOWANYCH                 W</t>
    </r>
    <r>
      <rPr>
        <b/>
        <sz val="11"/>
        <color indexed="63"/>
        <rFont val="Czcionka tekstu podstawowego"/>
        <family val="0"/>
      </rPr>
      <t xml:space="preserve">         </t>
    </r>
    <r>
      <rPr>
        <b/>
        <sz val="9"/>
        <color indexed="63"/>
        <rFont val="Czcionka tekstu podstawowego"/>
        <family val="0"/>
      </rPr>
      <t>ROKU  SZKOLNYM</t>
    </r>
  </si>
  <si>
    <r>
      <t>O</t>
    </r>
    <r>
      <rPr>
        <b/>
        <sz val="6"/>
        <color indexed="63"/>
        <rFont val="Czcionka tekstu podstawowego"/>
        <family val="0"/>
      </rPr>
      <t>BOWIĄZKOWA</t>
    </r>
    <r>
      <rPr>
        <b/>
        <sz val="7"/>
        <color indexed="63"/>
        <rFont val="Czcionka tekstu podstawowego"/>
        <family val="0"/>
      </rPr>
      <t xml:space="preserve"> LICZBA GODZIN REALIZACJI NA             </t>
    </r>
    <r>
      <rPr>
        <b/>
        <sz val="9"/>
        <color indexed="63"/>
        <rFont val="Czcionka tekstu podstawowego"/>
        <family val="0"/>
      </rPr>
      <t>CAŁY ROK SZKOLNY</t>
    </r>
  </si>
  <si>
    <t>KLASA  II D - I SEMESTR</t>
  </si>
  <si>
    <t>1-4.09</t>
  </si>
  <si>
    <t>7-11.09</t>
  </si>
  <si>
    <t>14-18.09</t>
  </si>
  <si>
    <t>21-25.09</t>
  </si>
  <si>
    <t>28-2.10</t>
  </si>
  <si>
    <t>5-9.10</t>
  </si>
  <si>
    <t>12-16.10</t>
  </si>
  <si>
    <t>19-23.10</t>
  </si>
  <si>
    <t>26-30.10</t>
  </si>
  <si>
    <t>2-6.11</t>
  </si>
  <si>
    <t>9-13.11</t>
  </si>
  <si>
    <t>16-20.11</t>
  </si>
  <si>
    <t>23-27.11</t>
  </si>
  <si>
    <t>30-4.12</t>
  </si>
  <si>
    <t>7-11.12</t>
  </si>
  <si>
    <t>14-18.12</t>
  </si>
  <si>
    <t>21-25.12</t>
  </si>
  <si>
    <t>4-8.01</t>
  </si>
  <si>
    <t>11-15.01</t>
  </si>
  <si>
    <t>1-5.02</t>
  </si>
  <si>
    <t>PP</t>
  </si>
  <si>
    <t>WF - dz. (2)</t>
  </si>
  <si>
    <t>WF - ch. (2)</t>
  </si>
  <si>
    <t>J.POLSKA</t>
  </si>
  <si>
    <t>J. ANG I gr.</t>
  </si>
  <si>
    <t>J. ANG II gr.</t>
  </si>
  <si>
    <t>EDU</t>
  </si>
  <si>
    <t>J.POLSKI</t>
  </si>
  <si>
    <t>RELIGIA (2)</t>
  </si>
  <si>
    <t>WDŻ - dz</t>
  </si>
  <si>
    <t>WDŻ - chł</t>
  </si>
  <si>
    <t>WF - dz.</t>
  </si>
  <si>
    <t>WF - chł.</t>
  </si>
  <si>
    <t>BIOLOGIA</t>
  </si>
  <si>
    <r>
      <t xml:space="preserve">TPZ - I gr  (4) </t>
    </r>
    <r>
      <rPr>
        <i/>
        <sz val="8"/>
        <color indexed="63"/>
        <rFont val="Czcionka tekstu podstawowego"/>
        <family val="0"/>
      </rPr>
      <t>Rudawska</t>
    </r>
  </si>
  <si>
    <r>
      <t xml:space="preserve">TPZ - (2) </t>
    </r>
    <r>
      <rPr>
        <i/>
        <sz val="8"/>
        <color indexed="63"/>
        <rFont val="Czcionka tekstu podstawowego"/>
        <family val="0"/>
      </rPr>
      <t>Rudawska</t>
    </r>
  </si>
  <si>
    <r>
      <t xml:space="preserve">TPZ - II gr  (4) </t>
    </r>
    <r>
      <rPr>
        <i/>
        <sz val="8"/>
        <color indexed="63"/>
        <rFont val="Czcionka tekstu podstawowego"/>
        <family val="0"/>
      </rPr>
      <t>Chmiel</t>
    </r>
  </si>
  <si>
    <r>
      <t>Zaj. prak. -  I gr (5)</t>
    </r>
    <r>
      <rPr>
        <i/>
        <sz val="8"/>
        <color indexed="63"/>
        <rFont val="Czcionka tekstu podstawowego"/>
        <family val="0"/>
      </rPr>
      <t xml:space="preserve"> Walas</t>
    </r>
  </si>
  <si>
    <r>
      <t>Zaj. prak. -  II gr (5)</t>
    </r>
    <r>
      <rPr>
        <i/>
        <sz val="8"/>
        <color indexed="63"/>
        <rFont val="Czcionka tekstu podstawowego"/>
        <family val="0"/>
      </rPr>
      <t xml:space="preserve"> Piskorska</t>
    </r>
  </si>
  <si>
    <t>ZZW</t>
  </si>
  <si>
    <r>
      <t xml:space="preserve">Zaj. prak. - I gr (5) </t>
    </r>
    <r>
      <rPr>
        <i/>
        <sz val="8"/>
        <color indexed="63"/>
        <rFont val="Czcionka tekstu podstawowego"/>
        <family val="0"/>
      </rPr>
      <t>Rudawska</t>
    </r>
  </si>
  <si>
    <r>
      <t xml:space="preserve">Zaj. prak. - II gr (5) </t>
    </r>
    <r>
      <rPr>
        <i/>
        <sz val="8"/>
        <color indexed="63"/>
        <rFont val="Czcionka tekstu podstawowego"/>
        <family val="0"/>
      </rPr>
      <t>Piskorska</t>
    </r>
  </si>
  <si>
    <r>
      <t>LICZBA GODZIN PRZEPRACOWANYCH           W</t>
    </r>
    <r>
      <rPr>
        <b/>
        <sz val="11"/>
        <color indexed="63"/>
        <rFont val="Czcionka tekstu podstawowego"/>
        <family val="0"/>
      </rPr>
      <t xml:space="preserve"> </t>
    </r>
    <r>
      <rPr>
        <b/>
        <sz val="12"/>
        <color indexed="63"/>
        <rFont val="Czcionka tekstu podstawowego"/>
        <family val="0"/>
      </rPr>
      <t>I</t>
    </r>
    <r>
      <rPr>
        <b/>
        <sz val="11"/>
        <color indexed="63"/>
        <rFont val="Czcionka tekstu podstawowego"/>
        <family val="0"/>
      </rPr>
      <t xml:space="preserve"> </t>
    </r>
    <r>
      <rPr>
        <b/>
        <sz val="9"/>
        <color indexed="63"/>
        <rFont val="Czcionka tekstu podstawowego"/>
        <family val="0"/>
      </rPr>
      <t>PÓŁROCZU</t>
    </r>
  </si>
  <si>
    <t>j.angielski gr. I</t>
  </si>
  <si>
    <t>j.angielski gr. II</t>
  </si>
  <si>
    <t>edu</t>
  </si>
  <si>
    <t>biologia</t>
  </si>
  <si>
    <t>WDŻ – dz</t>
  </si>
  <si>
    <t>WDŻ – chł</t>
  </si>
  <si>
    <t>WF dz.</t>
  </si>
  <si>
    <t>WF chł.</t>
  </si>
  <si>
    <r>
      <t xml:space="preserve">TPZ - I gr   </t>
    </r>
    <r>
      <rPr>
        <i/>
        <sz val="8"/>
        <color indexed="63"/>
        <rFont val="Czcionka tekstu podstawowego"/>
        <family val="0"/>
      </rPr>
      <t>Rudawska</t>
    </r>
  </si>
  <si>
    <r>
      <t xml:space="preserve">TPZ - II gr </t>
    </r>
    <r>
      <rPr>
        <i/>
        <sz val="8"/>
        <color indexed="63"/>
        <rFont val="Czcionka tekstu podstawowego"/>
        <family val="0"/>
      </rPr>
      <t xml:space="preserve"> Chmiel</t>
    </r>
  </si>
  <si>
    <r>
      <t xml:space="preserve">PP </t>
    </r>
    <r>
      <rPr>
        <i/>
        <sz val="8"/>
        <color indexed="63"/>
        <rFont val="Czcionka tekstu podstawowego"/>
        <family val="0"/>
      </rPr>
      <t>Dubas</t>
    </r>
  </si>
  <si>
    <r>
      <t xml:space="preserve">Zaj. prak. - I gr  </t>
    </r>
    <r>
      <rPr>
        <i/>
        <sz val="8"/>
        <color indexed="63"/>
        <rFont val="Czcionka tekstu podstawowego"/>
        <family val="0"/>
      </rPr>
      <t>Walas</t>
    </r>
  </si>
  <si>
    <r>
      <t>Zaj. prak. -  I gr</t>
    </r>
    <r>
      <rPr>
        <i/>
        <sz val="8"/>
        <color indexed="63"/>
        <rFont val="Czcionka tekstu podstawowego"/>
        <family val="0"/>
      </rPr>
      <t xml:space="preserve">    Rudawska</t>
    </r>
  </si>
  <si>
    <r>
      <t xml:space="preserve">Zaj. prak. - II gr    </t>
    </r>
    <r>
      <rPr>
        <i/>
        <sz val="8"/>
        <color indexed="63"/>
        <rFont val="Czcionka tekstu podstawowego"/>
        <family val="0"/>
      </rPr>
      <t>Piskorska</t>
    </r>
  </si>
  <si>
    <t>KLASA  II D - II SEMESTR</t>
  </si>
  <si>
    <t>8-12.02</t>
  </si>
  <si>
    <t>15-19.02</t>
  </si>
  <si>
    <t>22-26.02</t>
  </si>
  <si>
    <t>29-4.03</t>
  </si>
  <si>
    <t>7-11.03</t>
  </si>
  <si>
    <t>14-18.03</t>
  </si>
  <si>
    <t>21-25.03</t>
  </si>
  <si>
    <t>28-1.04</t>
  </si>
  <si>
    <t>4-8.04</t>
  </si>
  <si>
    <t>11-15.04</t>
  </si>
  <si>
    <t>18-22.04</t>
  </si>
  <si>
    <t>25-29.04</t>
  </si>
  <si>
    <t>2-6.05</t>
  </si>
  <si>
    <t>9-13.05</t>
  </si>
  <si>
    <t>16-20.05</t>
  </si>
  <si>
    <t>23-27.05</t>
  </si>
  <si>
    <t>30-3.06</t>
  </si>
  <si>
    <t>6-10.06</t>
  </si>
  <si>
    <t>13-17.06</t>
  </si>
  <si>
    <t>20-24.06</t>
  </si>
  <si>
    <r>
      <t xml:space="preserve">                                         LICZBA GODZIN PRZEPRACOWANYCH           W</t>
    </r>
    <r>
      <rPr>
        <b/>
        <sz val="11"/>
        <color indexed="63"/>
        <rFont val="Czcionka tekstu podstawowego"/>
        <family val="0"/>
      </rPr>
      <t xml:space="preserve"> </t>
    </r>
    <r>
      <rPr>
        <b/>
        <sz val="12"/>
        <color indexed="63"/>
        <rFont val="Czcionka tekstu podstawowego"/>
        <family val="0"/>
      </rPr>
      <t>I</t>
    </r>
    <r>
      <rPr>
        <b/>
        <sz val="11"/>
        <color indexed="63"/>
        <rFont val="Czcionka tekstu podstawowego"/>
        <family val="0"/>
      </rPr>
      <t xml:space="preserve"> </t>
    </r>
    <r>
      <rPr>
        <b/>
        <sz val="8"/>
        <color indexed="63"/>
        <rFont val="Czcionka tekstu podstawowego"/>
        <family val="0"/>
      </rPr>
      <t>PÓŁROCZU</t>
    </r>
  </si>
  <si>
    <r>
      <t xml:space="preserve">                                         LICZBA GODZIN PRZEPRACOWANYCH             W</t>
    </r>
    <r>
      <rPr>
        <b/>
        <sz val="11"/>
        <color indexed="63"/>
        <rFont val="Czcionka tekstu podstawowego"/>
        <family val="0"/>
      </rPr>
      <t xml:space="preserve"> </t>
    </r>
    <r>
      <rPr>
        <b/>
        <sz val="12"/>
        <color indexed="63"/>
        <rFont val="Czcionka tekstu podstawowego"/>
        <family val="0"/>
      </rPr>
      <t>II</t>
    </r>
    <r>
      <rPr>
        <b/>
        <sz val="11"/>
        <color indexed="63"/>
        <rFont val="Czcionka tekstu podstawowego"/>
        <family val="0"/>
      </rPr>
      <t xml:space="preserve"> </t>
    </r>
    <r>
      <rPr>
        <b/>
        <sz val="8"/>
        <color indexed="63"/>
        <rFont val="Czcionka tekstu podstawowego"/>
        <family val="0"/>
      </rPr>
      <t>PÓŁROCZU</t>
    </r>
  </si>
  <si>
    <r>
      <t xml:space="preserve">                                         LICZBA GODZIN PRZEPRACOWANYCH             W</t>
    </r>
    <r>
      <rPr>
        <b/>
        <sz val="11"/>
        <color indexed="63"/>
        <rFont val="Czcionka tekstu podstawowego"/>
        <family val="0"/>
      </rPr>
      <t xml:space="preserve">         </t>
    </r>
    <r>
      <rPr>
        <b/>
        <sz val="8"/>
        <color indexed="63"/>
        <rFont val="Czcionka tekstu podstawowego"/>
        <family val="0"/>
      </rPr>
      <t>ROKU  SZKOLNYM</t>
    </r>
  </si>
  <si>
    <r>
      <t>OBOWIĄZKOWA</t>
    </r>
    <r>
      <rPr>
        <sz val="7"/>
        <color indexed="63"/>
        <rFont val="Czcionka tekstu podstawowego"/>
        <family val="0"/>
      </rPr>
      <t xml:space="preserve"> LICZBA GODZIN REALIZACJI NA             </t>
    </r>
    <r>
      <rPr>
        <b/>
        <sz val="9"/>
        <color indexed="63"/>
        <rFont val="Czcionka tekstu podstawowego"/>
        <family val="0"/>
      </rPr>
      <t>CAŁY ROK SZKOLNY</t>
    </r>
  </si>
  <si>
    <t>1-2.09</t>
  </si>
  <si>
    <t>5-9.09</t>
  </si>
  <si>
    <t>12-16.09</t>
  </si>
  <si>
    <t>19-23.09</t>
  </si>
  <si>
    <t>26-30.09</t>
  </si>
  <si>
    <t>3-7.10</t>
  </si>
  <si>
    <t>10-14.10</t>
  </si>
  <si>
    <t>17-21.10</t>
  </si>
  <si>
    <t>24-28.10</t>
  </si>
  <si>
    <t>31-4.11</t>
  </si>
  <si>
    <t>7-11.11</t>
  </si>
  <si>
    <t>14-18.11</t>
  </si>
  <si>
    <t>21-25.11</t>
  </si>
  <si>
    <t>28-2.12</t>
  </si>
  <si>
    <t>5-9.12</t>
  </si>
  <si>
    <t>12-16.12</t>
  </si>
  <si>
    <t>19-23.12</t>
  </si>
  <si>
    <t>26-30.12</t>
  </si>
  <si>
    <t>2-6.01</t>
  </si>
  <si>
    <t>9-13.01</t>
  </si>
  <si>
    <t>16-20.01</t>
  </si>
  <si>
    <t>23-27.01</t>
  </si>
  <si>
    <t>WOS</t>
  </si>
  <si>
    <t>WF – dz. (2)</t>
  </si>
  <si>
    <t>INFO II gr.</t>
  </si>
  <si>
    <t>INFO I gr.</t>
  </si>
  <si>
    <t>CHEMIA</t>
  </si>
  <si>
    <r>
      <t xml:space="preserve">TPZ -  (3) </t>
    </r>
    <r>
      <rPr>
        <i/>
        <sz val="8"/>
        <color indexed="63"/>
        <rFont val="Czcionka tekstu podstawowego"/>
        <family val="0"/>
      </rPr>
      <t>Chmiel</t>
    </r>
  </si>
  <si>
    <r>
      <t xml:space="preserve">TPZ - I gr  (3) </t>
    </r>
    <r>
      <rPr>
        <i/>
        <sz val="8"/>
        <color indexed="63"/>
        <rFont val="Czcionka tekstu podstawowego"/>
        <family val="0"/>
      </rPr>
      <t>Chmiel</t>
    </r>
  </si>
  <si>
    <t>J.ANG</t>
  </si>
  <si>
    <r>
      <t>Zaj. prak. -  I gr (6)</t>
    </r>
    <r>
      <rPr>
        <i/>
        <sz val="8"/>
        <color indexed="63"/>
        <rFont val="Czcionka tekstu podstawowego"/>
        <family val="0"/>
      </rPr>
      <t xml:space="preserve"> Piskorska</t>
    </r>
  </si>
  <si>
    <t>Praktyki</t>
  </si>
  <si>
    <r>
      <t xml:space="preserve">TPZ - I gr  (6) </t>
    </r>
    <r>
      <rPr>
        <i/>
        <sz val="8"/>
        <color indexed="63"/>
        <rFont val="Czcionka tekstu podstawowego"/>
        <family val="0"/>
      </rPr>
      <t>Rudawska</t>
    </r>
  </si>
  <si>
    <r>
      <t xml:space="preserve">TPZ – (6) </t>
    </r>
    <r>
      <rPr>
        <i/>
        <sz val="8"/>
        <color indexed="63"/>
        <rFont val="Czcionka tekstu podstawowego"/>
        <family val="0"/>
      </rPr>
      <t>Rudawska</t>
    </r>
  </si>
  <si>
    <t>PDG</t>
  </si>
  <si>
    <t>JOZ</t>
  </si>
  <si>
    <t xml:space="preserve">WF - dz. </t>
  </si>
  <si>
    <t xml:space="preserve">WF - ch. </t>
  </si>
  <si>
    <t xml:space="preserve">PP </t>
  </si>
  <si>
    <t xml:space="preserve">j.angielski </t>
  </si>
  <si>
    <r>
      <t xml:space="preserve">Zaj. prak. - I gr  </t>
    </r>
    <r>
      <rPr>
        <i/>
        <sz val="8"/>
        <color indexed="63"/>
        <rFont val="Czcionka tekstu podstawowego"/>
        <family val="0"/>
      </rPr>
      <t>Piskorska</t>
    </r>
  </si>
  <si>
    <t>Praktyki – II gr</t>
  </si>
  <si>
    <t xml:space="preserve">TPZ Chmiel </t>
  </si>
  <si>
    <r>
      <t xml:space="preserve">pracownia - I gr   </t>
    </r>
    <r>
      <rPr>
        <i/>
        <sz val="8"/>
        <color indexed="63"/>
        <rFont val="Czcionka tekstu podstawowego"/>
        <family val="0"/>
      </rPr>
      <t>Rudawska</t>
    </r>
  </si>
  <si>
    <r>
      <t xml:space="preserve">pracownia – </t>
    </r>
    <r>
      <rPr>
        <i/>
        <sz val="8"/>
        <color indexed="63"/>
        <rFont val="Czcionka tekstu podstawowego"/>
        <family val="0"/>
      </rPr>
      <t>Chmiel</t>
    </r>
  </si>
  <si>
    <r>
      <t>LICZBA GODZIN PRZEPRACO-WANYCH  W</t>
    </r>
    <r>
      <rPr>
        <b/>
        <sz val="11"/>
        <color indexed="63"/>
        <rFont val="Czcionka tekstu podstawowego"/>
        <family val="0"/>
      </rPr>
      <t xml:space="preserve"> </t>
    </r>
    <r>
      <rPr>
        <b/>
        <sz val="9"/>
        <color indexed="63"/>
        <rFont val="Czcionka tekstu podstawowego"/>
        <family val="0"/>
      </rPr>
      <t>ROKU SZKOLNYM</t>
    </r>
  </si>
  <si>
    <t>KLASA  III D -  ROK SZKOLNY 2016/2017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</si>
</sst>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sz val="10"/>
      <color indexed="63"/>
      <name val="Czcionka tekstu podstawowego"/>
      <family val="2"/>
    </font>
    <font>
      <b/>
      <sz val="10"/>
      <color indexed="63"/>
      <name val="Czcionka tekstu podstawowego"/>
      <family val="0"/>
    </font>
    <font>
      <sz val="10"/>
      <color indexed="8"/>
      <name val="Czcionka tekstu podstawowego"/>
      <family val="2"/>
    </font>
    <font>
      <sz val="11"/>
      <color indexed="63"/>
      <name val="Czcionka tekstu podstawowego"/>
      <family val="2"/>
    </font>
    <font>
      <i/>
      <sz val="8"/>
      <color indexed="63"/>
      <name val="Czcionka tekstu podstawowego"/>
      <family val="2"/>
    </font>
    <font>
      <i/>
      <sz val="11"/>
      <color indexed="63"/>
      <name val="Czcionka tekstu podstawowego"/>
      <family val="0"/>
    </font>
    <font>
      <sz val="8"/>
      <color indexed="63"/>
      <name val="Czcionka tekstu podstawowego"/>
      <family val="0"/>
    </font>
    <font>
      <b/>
      <sz val="7"/>
      <color indexed="63"/>
      <name val="Czcionka tekstu podstawowego"/>
      <family val="0"/>
    </font>
    <font>
      <b/>
      <sz val="12"/>
      <color indexed="63"/>
      <name val="Czcionka tekstu podstawowego"/>
      <family val="0"/>
    </font>
    <font>
      <b/>
      <sz val="9"/>
      <color indexed="63"/>
      <name val="Czcionka tekstu podstawowego"/>
      <family val="0"/>
    </font>
    <font>
      <b/>
      <sz val="6"/>
      <color indexed="63"/>
      <name val="Czcionka tekstu podstawowego"/>
      <family val="0"/>
    </font>
    <font>
      <b/>
      <sz val="8"/>
      <color indexed="63"/>
      <name val="Czcionka tekstu podstawowego"/>
      <family val="0"/>
    </font>
    <font>
      <b/>
      <sz val="7"/>
      <color indexed="8"/>
      <name val="Czcionka tekstu podstawowego"/>
      <family val="0"/>
    </font>
    <font>
      <sz val="11"/>
      <color indexed="63"/>
      <name val="Arial"/>
      <family val="2"/>
    </font>
    <font>
      <b/>
      <sz val="14"/>
      <color indexed="63"/>
      <name val="Czcionka tekstu podstawowego"/>
      <family val="0"/>
    </font>
    <font>
      <sz val="9"/>
      <color indexed="63"/>
      <name val="Czcionka tekstu podstawowego"/>
      <family val="0"/>
    </font>
    <font>
      <sz val="6"/>
      <color indexed="63"/>
      <name val="Czcionka tekstu podstawowego"/>
      <family val="0"/>
    </font>
    <font>
      <sz val="7"/>
      <color indexed="63"/>
      <name val="Czcionka tekstu podstawowego"/>
      <family val="0"/>
    </font>
    <font>
      <b/>
      <sz val="10"/>
      <color indexed="63"/>
      <name val="Arial"/>
      <family val="2"/>
    </font>
    <font>
      <b/>
      <sz val="11"/>
      <color indexed="63"/>
      <name val="Arial"/>
      <family val="2"/>
    </font>
    <font>
      <b/>
      <sz val="14"/>
      <color indexed="10"/>
      <name val="Czcionka tekstu podstawowego"/>
      <family val="0"/>
    </font>
    <font>
      <b/>
      <sz val="10"/>
      <color indexed="10"/>
      <name val="Czcionka tekstu podstawowego"/>
      <family val="0"/>
    </font>
    <font>
      <b/>
      <sz val="14"/>
      <color rgb="FFFF0000"/>
      <name val="Czcionka tekstu podstawowego"/>
      <family val="0"/>
    </font>
    <font>
      <sz val="11"/>
      <color rgb="FFFF0000"/>
      <name val="Czcionka tekstu podstawowego"/>
      <family val="0"/>
    </font>
    <font>
      <b/>
      <sz val="10"/>
      <color rgb="FFFF0000"/>
      <name val="Czcionka tekstu podstawowego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9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 diagonalDown="1"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 style="thick">
        <color indexed="8"/>
      </diagonal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 diagonalDown="1"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 style="medium">
        <color indexed="8"/>
      </diagonal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 diagonalDown="1"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 style="thin">
        <color indexed="8"/>
      </diagonal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/>
      <bottom style="medium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medium">
        <color indexed="8"/>
      </left>
      <right style="medium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4" borderId="0" applyNumberFormat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1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3" borderId="0" applyNumberFormat="0" applyBorder="0" applyAlignment="0" applyProtection="0"/>
  </cellStyleXfs>
  <cellXfs count="31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8" fillId="17" borderId="0" xfId="0" applyFont="1" applyFill="1" applyAlignment="1">
      <alignment vertical="center"/>
    </xf>
    <xf numFmtId="0" fontId="18" fillId="17" borderId="0" xfId="0" applyFont="1" applyFill="1" applyAlignment="1">
      <alignment horizontal="center" vertical="center"/>
    </xf>
    <xf numFmtId="0" fontId="0" fillId="17" borderId="0" xfId="0" applyFill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21" fillId="2" borderId="11" xfId="44" applyNumberFormat="1" applyFont="1" applyFill="1" applyBorder="1" applyAlignment="1" applyProtection="1">
      <alignment horizontal="center" vertical="center"/>
      <protection/>
    </xf>
    <xf numFmtId="0" fontId="21" fillId="2" borderId="12" xfId="44" applyNumberFormat="1" applyFont="1" applyFill="1" applyBorder="1" applyAlignment="1" applyProtection="1">
      <alignment horizontal="center" vertical="center"/>
      <protection/>
    </xf>
    <xf numFmtId="0" fontId="21" fillId="2" borderId="13" xfId="44" applyNumberFormat="1" applyFont="1" applyFill="1" applyBorder="1" applyAlignment="1" applyProtection="1">
      <alignment horizontal="center" vertical="center"/>
      <protection/>
    </xf>
    <xf numFmtId="0" fontId="21" fillId="2" borderId="14" xfId="44" applyNumberFormat="1" applyFont="1" applyFill="1" applyBorder="1" applyAlignment="1" applyProtection="1">
      <alignment horizontal="center" vertical="center"/>
      <protection/>
    </xf>
    <xf numFmtId="0" fontId="20" fillId="0" borderId="15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4" fillId="24" borderId="16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center" vertical="center"/>
    </xf>
    <xf numFmtId="0" fontId="4" fillId="24" borderId="17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vertical="center" wrapText="1"/>
    </xf>
    <xf numFmtId="0" fontId="23" fillId="11" borderId="19" xfId="0" applyFont="1" applyFill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25" borderId="20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left" vertical="center" wrapText="1"/>
    </xf>
    <xf numFmtId="0" fontId="23" fillId="0" borderId="21" xfId="0" applyFont="1" applyBorder="1" applyAlignment="1">
      <alignment horizontal="center" vertical="center"/>
    </xf>
    <xf numFmtId="0" fontId="23" fillId="25" borderId="22" xfId="0" applyFont="1" applyFill="1" applyBorder="1" applyAlignment="1">
      <alignment horizontal="center" vertical="center"/>
    </xf>
    <xf numFmtId="0" fontId="23" fillId="24" borderId="13" xfId="0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/>
    </xf>
    <xf numFmtId="0" fontId="23" fillId="24" borderId="17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3" fillId="24" borderId="22" xfId="0" applyFont="1" applyFill="1" applyBorder="1" applyAlignment="1">
      <alignment horizontal="center" vertical="center"/>
    </xf>
    <xf numFmtId="0" fontId="4" fillId="24" borderId="23" xfId="0" applyFont="1" applyFill="1" applyBorder="1" applyAlignment="1">
      <alignment horizontal="center" vertical="center"/>
    </xf>
    <xf numFmtId="0" fontId="23" fillId="0" borderId="24" xfId="0" applyFont="1" applyBorder="1" applyAlignment="1">
      <alignment vertical="center"/>
    </xf>
    <xf numFmtId="0" fontId="23" fillId="0" borderId="25" xfId="0" applyFont="1" applyBorder="1" applyAlignment="1">
      <alignment horizontal="center" vertical="center"/>
    </xf>
    <xf numFmtId="0" fontId="23" fillId="11" borderId="25" xfId="0" applyFont="1" applyFill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11" borderId="26" xfId="0" applyFont="1" applyFill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3" fillId="0" borderId="24" xfId="0" applyFont="1" applyBorder="1" applyAlignment="1">
      <alignment vertical="center" wrapText="1"/>
    </xf>
    <xf numFmtId="0" fontId="23" fillId="0" borderId="18" xfId="0" applyFont="1" applyBorder="1" applyAlignment="1">
      <alignment vertical="center" wrapText="1"/>
    </xf>
    <xf numFmtId="0" fontId="23" fillId="0" borderId="28" xfId="0" applyFont="1" applyBorder="1" applyAlignment="1">
      <alignment vertical="center"/>
    </xf>
    <xf numFmtId="0" fontId="23" fillId="24" borderId="29" xfId="0" applyFont="1" applyFill="1" applyBorder="1" applyAlignment="1">
      <alignment horizontal="center" vertical="center"/>
    </xf>
    <xf numFmtId="0" fontId="4" fillId="24" borderId="30" xfId="0" applyFont="1" applyFill="1" applyBorder="1" applyAlignment="1">
      <alignment horizontal="center" vertical="center"/>
    </xf>
    <xf numFmtId="0" fontId="23" fillId="0" borderId="28" xfId="0" applyFont="1" applyBorder="1" applyAlignment="1">
      <alignment vertical="center" wrapText="1"/>
    </xf>
    <xf numFmtId="0" fontId="23" fillId="0" borderId="31" xfId="0" applyFont="1" applyBorder="1" applyAlignment="1">
      <alignment horizontal="center" vertical="center"/>
    </xf>
    <xf numFmtId="0" fontId="23" fillId="11" borderId="31" xfId="0" applyFont="1" applyFill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30" xfId="0" applyFont="1" applyBorder="1" applyAlignment="1">
      <alignment vertical="center" wrapText="1"/>
    </xf>
    <xf numFmtId="0" fontId="23" fillId="0" borderId="33" xfId="0" applyFont="1" applyBorder="1" applyAlignment="1">
      <alignment horizontal="center" vertical="center"/>
    </xf>
    <xf numFmtId="0" fontId="23" fillId="0" borderId="34" xfId="0" applyFont="1" applyBorder="1" applyAlignment="1">
      <alignment vertical="center" wrapText="1"/>
    </xf>
    <xf numFmtId="0" fontId="23" fillId="0" borderId="20" xfId="0" applyFont="1" applyFill="1" applyBorder="1" applyAlignment="1">
      <alignment horizontal="left" vertical="center" wrapText="1"/>
    </xf>
    <xf numFmtId="0" fontId="23" fillId="25" borderId="35" xfId="0" applyFont="1" applyFill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4" fillId="24" borderId="23" xfId="0" applyFont="1" applyFill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/>
    </xf>
    <xf numFmtId="0" fontId="23" fillId="0" borderId="23" xfId="0" applyFont="1" applyFill="1" applyBorder="1" applyAlignment="1">
      <alignment vertical="center" wrapText="1"/>
    </xf>
    <xf numFmtId="0" fontId="23" fillId="0" borderId="39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23" fillId="25" borderId="16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vertical="center" wrapText="1"/>
    </xf>
    <xf numFmtId="0" fontId="0" fillId="0" borderId="29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42" xfId="0" applyFont="1" applyBorder="1" applyAlignment="1">
      <alignment horizontal="center" vertical="center"/>
    </xf>
    <xf numFmtId="0" fontId="27" fillId="10" borderId="16" xfId="0" applyFont="1" applyFill="1" applyBorder="1" applyAlignment="1">
      <alignment horizontal="center" vertical="center" wrapText="1"/>
    </xf>
    <xf numFmtId="0" fontId="30" fillId="10" borderId="11" xfId="0" applyFont="1" applyFill="1" applyBorder="1" applyAlignment="1">
      <alignment horizontal="center" vertical="center" wrapText="1"/>
    </xf>
    <xf numFmtId="0" fontId="32" fillId="0" borderId="4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3" fillId="0" borderId="16" xfId="0" applyFont="1" applyBorder="1" applyAlignment="1">
      <alignment horizontal="left" vertical="center"/>
    </xf>
    <xf numFmtId="0" fontId="23" fillId="0" borderId="16" xfId="0" applyFont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23" fillId="0" borderId="0" xfId="0" applyFont="1" applyBorder="1" applyAlignment="1">
      <alignment vertical="center" wrapText="1"/>
    </xf>
    <xf numFmtId="0" fontId="23" fillId="0" borderId="0" xfId="0" applyFont="1" applyBorder="1" applyAlignment="1">
      <alignment vertical="center"/>
    </xf>
    <xf numFmtId="0" fontId="0" fillId="0" borderId="45" xfId="0" applyFill="1" applyBorder="1" applyAlignment="1">
      <alignment horizontal="center" vertical="center"/>
    </xf>
    <xf numFmtId="0" fontId="33" fillId="0" borderId="20" xfId="0" applyFont="1" applyBorder="1" applyAlignment="1">
      <alignment horizontal="left" vertical="center"/>
    </xf>
    <xf numFmtId="0" fontId="23" fillId="0" borderId="20" xfId="0" applyFont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33" fillId="0" borderId="34" xfId="0" applyFont="1" applyBorder="1" applyAlignment="1">
      <alignment vertical="center"/>
    </xf>
    <xf numFmtId="0" fontId="23" fillId="0" borderId="23" xfId="0" applyFont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23" fillId="0" borderId="47" xfId="0" applyFont="1" applyBorder="1" applyAlignment="1">
      <alignment vertical="center" wrapText="1"/>
    </xf>
    <xf numFmtId="0" fontId="23" fillId="0" borderId="48" xfId="0" applyFont="1" applyBorder="1" applyAlignment="1">
      <alignment vertical="center" wrapText="1"/>
    </xf>
    <xf numFmtId="0" fontId="0" fillId="0" borderId="49" xfId="0" applyFill="1" applyBorder="1" applyAlignment="1">
      <alignment horizontal="center" vertical="center"/>
    </xf>
    <xf numFmtId="0" fontId="23" fillId="0" borderId="50" xfId="0" applyFont="1" applyBorder="1" applyAlignment="1">
      <alignment vertical="center" wrapText="1"/>
    </xf>
    <xf numFmtId="0" fontId="23" fillId="0" borderId="34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24" xfId="0" applyFont="1" applyFill="1" applyBorder="1" applyAlignment="1">
      <alignment horizontal="left" vertical="center" wrapText="1"/>
    </xf>
    <xf numFmtId="0" fontId="23" fillId="0" borderId="24" xfId="0" applyFont="1" applyBorder="1" applyAlignment="1">
      <alignment horizontal="center" vertical="center"/>
    </xf>
    <xf numFmtId="0" fontId="23" fillId="0" borderId="30" xfId="0" applyFont="1" applyFill="1" applyBorder="1" applyAlignment="1">
      <alignment horizontal="left" vertical="center" wrapText="1"/>
    </xf>
    <xf numFmtId="0" fontId="0" fillId="0" borderId="51" xfId="0" applyFill="1" applyBorder="1" applyAlignment="1">
      <alignment horizontal="center" vertical="center"/>
    </xf>
    <xf numFmtId="0" fontId="23" fillId="0" borderId="16" xfId="0" applyFont="1" applyBorder="1" applyAlignment="1">
      <alignment vertical="center"/>
    </xf>
    <xf numFmtId="0" fontId="33" fillId="0" borderId="30" xfId="0" applyFont="1" applyFill="1" applyBorder="1" applyAlignment="1">
      <alignment horizontal="left" vertical="center"/>
    </xf>
    <xf numFmtId="0" fontId="0" fillId="0" borderId="52" xfId="0" applyFill="1" applyBorder="1" applyAlignment="1">
      <alignment horizontal="center" vertical="center"/>
    </xf>
    <xf numFmtId="0" fontId="23" fillId="0" borderId="0" xfId="0" applyFont="1" applyAlignment="1">
      <alignment/>
    </xf>
    <xf numFmtId="0" fontId="34" fillId="0" borderId="0" xfId="0" applyFont="1" applyFill="1" applyAlignment="1">
      <alignment/>
    </xf>
    <xf numFmtId="0" fontId="34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0" fillId="0" borderId="53" xfId="0" applyFont="1" applyBorder="1" applyAlignment="1">
      <alignment horizontal="center" vertical="center"/>
    </xf>
    <xf numFmtId="0" fontId="35" fillId="22" borderId="16" xfId="0" applyFont="1" applyFill="1" applyBorder="1" applyAlignment="1">
      <alignment horizontal="center" vertical="center"/>
    </xf>
    <xf numFmtId="0" fontId="21" fillId="2" borderId="54" xfId="44" applyNumberFormat="1" applyFont="1" applyFill="1" applyBorder="1" applyAlignment="1" applyProtection="1">
      <alignment horizontal="center" vertical="center"/>
      <protection/>
    </xf>
    <xf numFmtId="0" fontId="21" fillId="2" borderId="29" xfId="44" applyNumberFormat="1" applyFont="1" applyFill="1" applyBorder="1" applyAlignment="1" applyProtection="1">
      <alignment horizontal="center" vertical="center"/>
      <protection/>
    </xf>
    <xf numFmtId="0" fontId="21" fillId="2" borderId="17" xfId="44" applyNumberFormat="1" applyFont="1" applyFill="1" applyBorder="1" applyAlignment="1" applyProtection="1">
      <alignment horizontal="center" vertical="center"/>
      <protection/>
    </xf>
    <xf numFmtId="0" fontId="21" fillId="2" borderId="55" xfId="44" applyNumberFormat="1" applyFont="1" applyFill="1" applyBorder="1" applyAlignment="1" applyProtection="1">
      <alignment horizontal="center" vertical="center"/>
      <protection/>
    </xf>
    <xf numFmtId="0" fontId="31" fillId="22" borderId="45" xfId="44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Alignment="1">
      <alignment horizontal="center" vertical="center"/>
    </xf>
    <xf numFmtId="0" fontId="4" fillId="24" borderId="16" xfId="0" applyFont="1" applyFill="1" applyBorder="1" applyAlignment="1">
      <alignment horizontal="center" vertical="center"/>
    </xf>
    <xf numFmtId="0" fontId="4" fillId="24" borderId="54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/>
    </xf>
    <xf numFmtId="0" fontId="23" fillId="24" borderId="16" xfId="0" applyFont="1" applyFill="1" applyBorder="1" applyAlignment="1">
      <alignment horizontal="center" vertical="center"/>
    </xf>
    <xf numFmtId="0" fontId="23" fillId="22" borderId="56" xfId="0" applyFont="1" applyFill="1" applyBorder="1" applyAlignment="1">
      <alignment horizontal="center" vertical="center"/>
    </xf>
    <xf numFmtId="0" fontId="23" fillId="15" borderId="19" xfId="0" applyFont="1" applyFill="1" applyBorder="1" applyAlignment="1">
      <alignment horizontal="center" vertical="center"/>
    </xf>
    <xf numFmtId="0" fontId="23" fillId="22" borderId="57" xfId="0" applyFont="1" applyFill="1" applyBorder="1" applyAlignment="1">
      <alignment horizontal="center" vertical="center"/>
    </xf>
    <xf numFmtId="0" fontId="23" fillId="7" borderId="16" xfId="0" applyFont="1" applyFill="1" applyBorder="1" applyAlignment="1">
      <alignment horizontal="center" vertical="center"/>
    </xf>
    <xf numFmtId="0" fontId="23" fillId="24" borderId="56" xfId="0" applyFont="1" applyFill="1" applyBorder="1" applyAlignment="1">
      <alignment horizontal="center" vertical="center"/>
    </xf>
    <xf numFmtId="0" fontId="23" fillId="24" borderId="57" xfId="0" applyFont="1" applyFill="1" applyBorder="1" applyAlignment="1">
      <alignment horizontal="center" vertical="center"/>
    </xf>
    <xf numFmtId="0" fontId="23" fillId="0" borderId="58" xfId="0" applyFont="1" applyBorder="1" applyAlignment="1">
      <alignment horizontal="center" vertical="center"/>
    </xf>
    <xf numFmtId="0" fontId="23" fillId="15" borderId="25" xfId="0" applyFont="1" applyFill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0" fontId="23" fillId="0" borderId="20" xfId="0" applyFont="1" applyBorder="1" applyAlignment="1">
      <alignment vertical="center" wrapText="1"/>
    </xf>
    <xf numFmtId="0" fontId="23" fillId="15" borderId="31" xfId="0" applyFont="1" applyFill="1" applyBorder="1" applyAlignment="1">
      <alignment horizontal="center" vertical="center"/>
    </xf>
    <xf numFmtId="0" fontId="23" fillId="0" borderId="23" xfId="0" applyFont="1" applyBorder="1" applyAlignment="1">
      <alignment vertical="center" wrapText="1"/>
    </xf>
    <xf numFmtId="0" fontId="23" fillId="15" borderId="26" xfId="0" applyFont="1" applyFill="1" applyBorder="1" applyAlignment="1">
      <alignment horizontal="center" vertical="center"/>
    </xf>
    <xf numFmtId="0" fontId="23" fillId="19" borderId="26" xfId="0" applyFont="1" applyFill="1" applyBorder="1" applyAlignment="1">
      <alignment horizontal="center" vertical="center"/>
    </xf>
    <xf numFmtId="0" fontId="23" fillId="15" borderId="38" xfId="0" applyFont="1" applyFill="1" applyBorder="1" applyAlignment="1">
      <alignment horizontal="center" vertical="center"/>
    </xf>
    <xf numFmtId="0" fontId="23" fillId="19" borderId="38" xfId="0" applyFont="1" applyFill="1" applyBorder="1" applyAlignment="1">
      <alignment horizontal="center" vertical="center"/>
    </xf>
    <xf numFmtId="0" fontId="23" fillId="22" borderId="16" xfId="0" applyFont="1" applyFill="1" applyBorder="1" applyAlignment="1">
      <alignment horizontal="center" vertical="center"/>
    </xf>
    <xf numFmtId="0" fontId="23" fillId="15" borderId="41" xfId="0" applyFont="1" applyFill="1" applyBorder="1" applyAlignment="1">
      <alignment horizontal="center" vertical="center"/>
    </xf>
    <xf numFmtId="0" fontId="23" fillId="19" borderId="41" xfId="0" applyFont="1" applyFill="1" applyBorder="1" applyAlignment="1">
      <alignment horizontal="center" vertical="center"/>
    </xf>
    <xf numFmtId="0" fontId="23" fillId="22" borderId="42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7" fillId="10" borderId="16" xfId="0" applyFont="1" applyFill="1" applyBorder="1" applyAlignment="1">
      <alignment horizontal="center" wrapText="1"/>
    </xf>
    <xf numFmtId="0" fontId="36" fillId="10" borderId="60" xfId="0" applyFont="1" applyFill="1" applyBorder="1" applyAlignment="1">
      <alignment horizontal="center" vertical="center" wrapText="1"/>
    </xf>
    <xf numFmtId="0" fontId="23" fillId="0" borderId="43" xfId="0" applyFont="1" applyBorder="1" applyAlignment="1">
      <alignment/>
    </xf>
    <xf numFmtId="0" fontId="23" fillId="0" borderId="42" xfId="0" applyFont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33" fillId="0" borderId="56" xfId="0" applyFont="1" applyBorder="1" applyAlignment="1">
      <alignment horizontal="left" vertical="center"/>
    </xf>
    <xf numFmtId="0" fontId="23" fillId="0" borderId="56" xfId="0" applyFont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33" fillId="0" borderId="56" xfId="0" applyFont="1" applyBorder="1" applyAlignment="1">
      <alignment vertical="center"/>
    </xf>
    <xf numFmtId="0" fontId="0" fillId="0" borderId="33" xfId="0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3" fillId="0" borderId="49" xfId="0" applyFont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23" fillId="0" borderId="34" xfId="0" applyFont="1" applyFill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23" fillId="0" borderId="23" xfId="0" applyFont="1" applyFill="1" applyBorder="1" applyAlignment="1">
      <alignment horizontal="left" vertical="center" wrapText="1"/>
    </xf>
    <xf numFmtId="0" fontId="23" fillId="0" borderId="28" xfId="0" applyFont="1" applyBorder="1" applyAlignment="1">
      <alignment horizontal="center" vertical="center"/>
    </xf>
    <xf numFmtId="0" fontId="23" fillId="0" borderId="51" xfId="0" applyFont="1" applyBorder="1" applyAlignment="1">
      <alignment horizontal="center" vertical="center"/>
    </xf>
    <xf numFmtId="0" fontId="23" fillId="0" borderId="34" xfId="0" applyFont="1" applyFill="1" applyBorder="1" applyAlignment="1">
      <alignment horizontal="left" vertical="center" wrapText="1"/>
    </xf>
    <xf numFmtId="0" fontId="0" fillId="0" borderId="62" xfId="0" applyFill="1" applyBorder="1" applyAlignment="1">
      <alignment horizontal="center" vertical="center"/>
    </xf>
    <xf numFmtId="0" fontId="23" fillId="0" borderId="63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/>
    </xf>
    <xf numFmtId="0" fontId="0" fillId="0" borderId="0" xfId="0" applyFill="1" applyAlignment="1">
      <alignment vertical="center"/>
    </xf>
    <xf numFmtId="0" fontId="34" fillId="17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19" fillId="26" borderId="0" xfId="0" applyFont="1" applyFill="1" applyBorder="1" applyAlignment="1">
      <alignment horizontal="center" vertical="center"/>
    </xf>
    <xf numFmtId="0" fontId="23" fillId="0" borderId="53" xfId="0" applyFont="1" applyBorder="1" applyAlignment="1">
      <alignment horizontal="center" vertical="center"/>
    </xf>
    <xf numFmtId="0" fontId="31" fillId="22" borderId="45" xfId="0" applyFont="1" applyFill="1" applyBorder="1" applyAlignment="1">
      <alignment horizontal="center" vertical="center"/>
    </xf>
    <xf numFmtId="0" fontId="23" fillId="0" borderId="51" xfId="0" applyFont="1" applyBorder="1" applyAlignment="1">
      <alignment/>
    </xf>
    <xf numFmtId="0" fontId="23" fillId="11" borderId="64" xfId="0" applyFont="1" applyFill="1" applyBorder="1" applyAlignment="1">
      <alignment horizontal="center" vertical="center"/>
    </xf>
    <xf numFmtId="0" fontId="23" fillId="22" borderId="20" xfId="0" applyFont="1" applyFill="1" applyBorder="1" applyAlignment="1">
      <alignment horizontal="center" vertical="center"/>
    </xf>
    <xf numFmtId="0" fontId="23" fillId="11" borderId="59" xfId="0" applyFont="1" applyFill="1" applyBorder="1" applyAlignment="1">
      <alignment horizontal="center" vertical="center"/>
    </xf>
    <xf numFmtId="0" fontId="23" fillId="11" borderId="65" xfId="0" applyFont="1" applyFill="1" applyBorder="1" applyAlignment="1">
      <alignment horizontal="center" vertical="center"/>
    </xf>
    <xf numFmtId="0" fontId="23" fillId="0" borderId="28" xfId="0" applyFont="1" applyBorder="1" applyAlignment="1">
      <alignment horizontal="left" vertical="center" wrapText="1"/>
    </xf>
    <xf numFmtId="0" fontId="23" fillId="0" borderId="24" xfId="0" applyFont="1" applyFill="1" applyBorder="1" applyAlignment="1">
      <alignment vertical="center" wrapText="1"/>
    </xf>
    <xf numFmtId="0" fontId="23" fillId="11" borderId="66" xfId="0" applyFont="1" applyFill="1" applyBorder="1" applyAlignment="1">
      <alignment horizontal="center" vertical="center"/>
    </xf>
    <xf numFmtId="0" fontId="23" fillId="0" borderId="66" xfId="0" applyFont="1" applyBorder="1" applyAlignment="1">
      <alignment horizontal="center" vertical="center"/>
    </xf>
    <xf numFmtId="0" fontId="23" fillId="22" borderId="56" xfId="0" applyFont="1" applyFill="1" applyBorder="1" applyAlignment="1">
      <alignment horizontal="center" vertical="center"/>
    </xf>
    <xf numFmtId="0" fontId="23" fillId="0" borderId="24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left" vertical="center" wrapText="1"/>
    </xf>
    <xf numFmtId="0" fontId="23" fillId="11" borderId="67" xfId="0" applyFont="1" applyFill="1" applyBorder="1" applyAlignment="1">
      <alignment horizontal="center" vertical="center"/>
    </xf>
    <xf numFmtId="0" fontId="23" fillId="0" borderId="68" xfId="0" applyFont="1" applyBorder="1" applyAlignment="1">
      <alignment horizontal="center" vertical="center"/>
    </xf>
    <xf numFmtId="0" fontId="23" fillId="11" borderId="68" xfId="0" applyFont="1" applyFill="1" applyBorder="1" applyAlignment="1">
      <alignment horizontal="center" vertical="center"/>
    </xf>
    <xf numFmtId="0" fontId="23" fillId="22" borderId="16" xfId="0" applyFont="1" applyFill="1" applyBorder="1" applyAlignment="1">
      <alignment horizontal="center" vertical="center"/>
    </xf>
    <xf numFmtId="0" fontId="23" fillId="24" borderId="54" xfId="0" applyFont="1" applyFill="1" applyBorder="1" applyAlignment="1">
      <alignment horizontal="center" vertical="center"/>
    </xf>
    <xf numFmtId="0" fontId="23" fillId="24" borderId="45" xfId="0" applyFont="1" applyFill="1" applyBorder="1" applyAlignment="1">
      <alignment horizontal="center" vertical="center"/>
    </xf>
    <xf numFmtId="0" fontId="23" fillId="11" borderId="69" xfId="0" applyFont="1" applyFill="1" applyBorder="1" applyAlignment="1">
      <alignment horizontal="center" vertical="center"/>
    </xf>
    <xf numFmtId="0" fontId="23" fillId="0" borderId="70" xfId="0" applyFont="1" applyBorder="1" applyAlignment="1">
      <alignment/>
    </xf>
    <xf numFmtId="0" fontId="23" fillId="0" borderId="49" xfId="0" applyFont="1" applyBorder="1" applyAlignment="1">
      <alignment/>
    </xf>
    <xf numFmtId="0" fontId="23" fillId="22" borderId="18" xfId="0" applyFont="1" applyFill="1" applyBorder="1" applyAlignment="1">
      <alignment horizontal="center" vertical="center"/>
    </xf>
    <xf numFmtId="0" fontId="4" fillId="24" borderId="42" xfId="0" applyFont="1" applyFill="1" applyBorder="1" applyAlignment="1">
      <alignment horizontal="center" vertical="center"/>
    </xf>
    <xf numFmtId="0" fontId="23" fillId="24" borderId="16" xfId="0" applyFont="1" applyFill="1" applyBorder="1" applyAlignment="1">
      <alignment horizontal="center" vertical="center"/>
    </xf>
    <xf numFmtId="0" fontId="23" fillId="26" borderId="58" xfId="0" applyFont="1" applyFill="1" applyBorder="1" applyAlignment="1">
      <alignment horizontal="center" vertical="center"/>
    </xf>
    <xf numFmtId="0" fontId="23" fillId="0" borderId="71" xfId="0" applyFont="1" applyBorder="1" applyAlignment="1">
      <alignment horizontal="center" vertical="center"/>
    </xf>
    <xf numFmtId="0" fontId="23" fillId="11" borderId="71" xfId="0" applyFont="1" applyFill="1" applyBorder="1" applyAlignment="1">
      <alignment horizontal="center" vertical="center"/>
    </xf>
    <xf numFmtId="0" fontId="23" fillId="22" borderId="23" xfId="0" applyFont="1" applyFill="1" applyBorder="1" applyAlignment="1">
      <alignment horizontal="center" vertical="center"/>
    </xf>
    <xf numFmtId="0" fontId="23" fillId="26" borderId="67" xfId="0" applyFont="1" applyFill="1" applyBorder="1" applyAlignment="1">
      <alignment horizontal="center" vertical="center"/>
    </xf>
    <xf numFmtId="0" fontId="23" fillId="0" borderId="68" xfId="0" applyFont="1" applyFill="1" applyBorder="1" applyAlignment="1">
      <alignment horizontal="center" vertical="center"/>
    </xf>
    <xf numFmtId="0" fontId="23" fillId="26" borderId="72" xfId="0" applyFont="1" applyFill="1" applyBorder="1" applyAlignment="1">
      <alignment horizontal="center" vertical="center"/>
    </xf>
    <xf numFmtId="0" fontId="23" fillId="0" borderId="66" xfId="0" applyFont="1" applyFill="1" applyBorder="1" applyAlignment="1">
      <alignment horizontal="center" vertical="center"/>
    </xf>
    <xf numFmtId="0" fontId="23" fillId="0" borderId="48" xfId="0" applyFont="1" applyFill="1" applyBorder="1" applyAlignment="1">
      <alignment vertical="center" wrapText="1"/>
    </xf>
    <xf numFmtId="0" fontId="23" fillId="26" borderId="73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0" fontId="23" fillId="26" borderId="69" xfId="0" applyFont="1" applyFill="1" applyBorder="1" applyAlignment="1">
      <alignment horizontal="center" vertical="center"/>
    </xf>
    <xf numFmtId="0" fontId="23" fillId="0" borderId="69" xfId="0" applyFont="1" applyBorder="1" applyAlignment="1">
      <alignment horizontal="center" vertical="center"/>
    </xf>
    <xf numFmtId="0" fontId="23" fillId="0" borderId="72" xfId="0" applyFont="1" applyBorder="1" applyAlignment="1">
      <alignment horizontal="center" vertical="center"/>
    </xf>
    <xf numFmtId="0" fontId="23" fillId="11" borderId="72" xfId="0" applyFont="1" applyFill="1" applyBorder="1" applyAlignment="1">
      <alignment horizontal="center" vertical="center"/>
    </xf>
    <xf numFmtId="0" fontId="4" fillId="24" borderId="16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vertical="center" wrapText="1"/>
    </xf>
    <xf numFmtId="0" fontId="23" fillId="0" borderId="67" xfId="0" applyFont="1" applyBorder="1" applyAlignment="1">
      <alignment horizontal="center" vertical="center"/>
    </xf>
    <xf numFmtId="0" fontId="23" fillId="0" borderId="74" xfId="0" applyFont="1" applyBorder="1" applyAlignment="1">
      <alignment horizontal="center" vertical="center"/>
    </xf>
    <xf numFmtId="0" fontId="23" fillId="11" borderId="74" xfId="0" applyFont="1" applyFill="1" applyBorder="1" applyAlignment="1">
      <alignment horizontal="center" vertical="center"/>
    </xf>
    <xf numFmtId="0" fontId="23" fillId="26" borderId="29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0" fillId="10" borderId="56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33" fillId="0" borderId="20" xfId="0" applyFont="1" applyBorder="1" applyAlignment="1">
      <alignment horizontal="left" vertical="center" wrapText="1"/>
    </xf>
    <xf numFmtId="0" fontId="33" fillId="0" borderId="30" xfId="0" applyFont="1" applyBorder="1" applyAlignment="1">
      <alignment horizontal="left" vertical="center" wrapText="1"/>
    </xf>
    <xf numFmtId="0" fontId="33" fillId="0" borderId="16" xfId="0" applyFont="1" applyBorder="1" applyAlignment="1">
      <alignment horizontal="left" vertical="center" wrapText="1"/>
    </xf>
    <xf numFmtId="0" fontId="33" fillId="0" borderId="56" xfId="0" applyFont="1" applyBorder="1" applyAlignment="1">
      <alignment horizontal="left" vertical="center" wrapText="1"/>
    </xf>
    <xf numFmtId="0" fontId="33" fillId="0" borderId="20" xfId="0" applyFont="1" applyBorder="1" applyAlignment="1">
      <alignment vertical="center" wrapText="1"/>
    </xf>
    <xf numFmtId="0" fontId="33" fillId="0" borderId="34" xfId="0" applyFont="1" applyBorder="1" applyAlignment="1">
      <alignment vertical="center" wrapText="1"/>
    </xf>
    <xf numFmtId="0" fontId="23" fillId="0" borderId="0" xfId="0" applyFont="1" applyBorder="1" applyAlignment="1">
      <alignment horizontal="center" vertical="center"/>
    </xf>
    <xf numFmtId="0" fontId="23" fillId="0" borderId="56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23" fillId="0" borderId="34" xfId="0" applyFont="1" applyBorder="1" applyAlignment="1">
      <alignment horizontal="left" vertical="center" wrapText="1"/>
    </xf>
    <xf numFmtId="0" fontId="23" fillId="0" borderId="30" xfId="0" applyFont="1" applyBorder="1" applyAlignment="1">
      <alignment/>
    </xf>
    <xf numFmtId="0" fontId="23" fillId="0" borderId="20" xfId="0" applyFont="1" applyFill="1" applyBorder="1" applyAlignment="1">
      <alignment wrapText="1"/>
    </xf>
    <xf numFmtId="0" fontId="23" fillId="0" borderId="16" xfId="0" applyFont="1" applyBorder="1" applyAlignment="1">
      <alignment vertical="center" wrapText="1"/>
    </xf>
    <xf numFmtId="0" fontId="23" fillId="0" borderId="75" xfId="0" applyFont="1" applyBorder="1" applyAlignment="1">
      <alignment horizontal="center" vertical="center"/>
    </xf>
    <xf numFmtId="0" fontId="4" fillId="2" borderId="12" xfId="44" applyNumberFormat="1" applyFont="1" applyFill="1" applyBorder="1" applyAlignment="1" applyProtection="1">
      <alignment horizontal="center" vertical="center"/>
      <protection/>
    </xf>
    <xf numFmtId="0" fontId="4" fillId="2" borderId="29" xfId="44" applyNumberFormat="1" applyFont="1" applyFill="1" applyBorder="1" applyAlignment="1" applyProtection="1">
      <alignment horizontal="center" vertical="center"/>
      <protection/>
    </xf>
    <xf numFmtId="0" fontId="4" fillId="2" borderId="45" xfId="44" applyNumberFormat="1" applyFont="1" applyFill="1" applyBorder="1" applyAlignment="1" applyProtection="1">
      <alignment horizontal="center" vertical="center"/>
      <protection/>
    </xf>
    <xf numFmtId="0" fontId="23" fillId="22" borderId="22" xfId="0" applyFont="1" applyFill="1" applyBorder="1" applyAlignment="1">
      <alignment horizontal="center" vertical="center"/>
    </xf>
    <xf numFmtId="0" fontId="23" fillId="26" borderId="64" xfId="0" applyFont="1" applyFill="1" applyBorder="1" applyAlignment="1">
      <alignment horizontal="center" vertical="center"/>
    </xf>
    <xf numFmtId="0" fontId="23" fillId="7" borderId="56" xfId="0" applyFont="1" applyFill="1" applyBorder="1" applyAlignment="1">
      <alignment horizontal="center" vertical="center"/>
    </xf>
    <xf numFmtId="0" fontId="23" fillId="26" borderId="59" xfId="0" applyFont="1" applyFill="1" applyBorder="1" applyAlignment="1">
      <alignment horizontal="center" vertical="center"/>
    </xf>
    <xf numFmtId="0" fontId="23" fillId="26" borderId="65" xfId="0" applyFont="1" applyFill="1" applyBorder="1" applyAlignment="1">
      <alignment horizontal="center" vertical="center"/>
    </xf>
    <xf numFmtId="0" fontId="23" fillId="26" borderId="31" xfId="0" applyFont="1" applyFill="1" applyBorder="1" applyAlignment="1">
      <alignment horizontal="center" vertical="center"/>
    </xf>
    <xf numFmtId="0" fontId="5" fillId="24" borderId="76" xfId="0" applyFont="1" applyFill="1" applyBorder="1" applyAlignment="1">
      <alignment horizontal="center" vertical="center"/>
    </xf>
    <xf numFmtId="0" fontId="5" fillId="24" borderId="12" xfId="0" applyFont="1" applyFill="1" applyBorder="1" applyAlignment="1">
      <alignment horizontal="center" vertical="center"/>
    </xf>
    <xf numFmtId="0" fontId="23" fillId="24" borderId="20" xfId="0" applyFont="1" applyFill="1" applyBorder="1" applyAlignment="1">
      <alignment horizontal="center" vertical="center"/>
    </xf>
    <xf numFmtId="0" fontId="23" fillId="24" borderId="56" xfId="0" applyFont="1" applyFill="1" applyBorder="1" applyAlignment="1">
      <alignment horizontal="center" vertical="center"/>
    </xf>
    <xf numFmtId="0" fontId="23" fillId="26" borderId="71" xfId="0" applyFont="1" applyFill="1" applyBorder="1" applyAlignment="1">
      <alignment horizontal="center" vertical="center"/>
    </xf>
    <xf numFmtId="0" fontId="23" fillId="26" borderId="39" xfId="0" applyFont="1" applyFill="1" applyBorder="1" applyAlignment="1">
      <alignment horizontal="center" vertical="center"/>
    </xf>
    <xf numFmtId="0" fontId="23" fillId="24" borderId="69" xfId="0" applyFont="1" applyFill="1" applyBorder="1" applyAlignment="1">
      <alignment horizontal="center" vertical="center"/>
    </xf>
    <xf numFmtId="0" fontId="23" fillId="26" borderId="76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22" borderId="45" xfId="0" applyFont="1" applyFill="1" applyBorder="1" applyAlignment="1">
      <alignment horizontal="center" vertical="center"/>
    </xf>
    <xf numFmtId="0" fontId="23" fillId="7" borderId="16" xfId="0" applyFont="1" applyFill="1" applyBorder="1" applyAlignment="1">
      <alignment horizontal="center" vertical="center"/>
    </xf>
    <xf numFmtId="0" fontId="23" fillId="0" borderId="43" xfId="0" applyFont="1" applyBorder="1" applyAlignment="1">
      <alignment vertical="center"/>
    </xf>
    <xf numFmtId="0" fontId="23" fillId="0" borderId="60" xfId="0" applyFont="1" applyBorder="1" applyAlignment="1">
      <alignment horizontal="center" vertical="center"/>
    </xf>
    <xf numFmtId="0" fontId="23" fillId="0" borderId="57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33" fillId="0" borderId="56" xfId="0" applyFont="1" applyBorder="1" applyAlignment="1">
      <alignment horizontal="center" vertical="center" wrapText="1"/>
    </xf>
    <xf numFmtId="0" fontId="33" fillId="0" borderId="57" xfId="0" applyFont="1" applyBorder="1" applyAlignment="1">
      <alignment vertical="center" wrapText="1"/>
    </xf>
    <xf numFmtId="0" fontId="33" fillId="0" borderId="50" xfId="0" applyFont="1" applyBorder="1" applyAlignment="1">
      <alignment vertical="center" wrapText="1"/>
    </xf>
    <xf numFmtId="0" fontId="23" fillId="0" borderId="48" xfId="0" applyFont="1" applyBorder="1" applyAlignment="1">
      <alignment horizontal="center" vertical="center"/>
    </xf>
    <xf numFmtId="0" fontId="23" fillId="0" borderId="77" xfId="0" applyFont="1" applyBorder="1" applyAlignment="1">
      <alignment horizontal="center" vertical="center"/>
    </xf>
    <xf numFmtId="0" fontId="23" fillId="0" borderId="16" xfId="0" applyFont="1" applyBorder="1" applyAlignment="1">
      <alignment/>
    </xf>
    <xf numFmtId="0" fontId="23" fillId="0" borderId="52" xfId="0" applyFont="1" applyBorder="1" applyAlignment="1">
      <alignment horizontal="center" vertical="center"/>
    </xf>
    <xf numFmtId="0" fontId="23" fillId="0" borderId="18" xfId="0" applyFont="1" applyFill="1" applyBorder="1" applyAlignment="1">
      <alignment wrapText="1"/>
    </xf>
    <xf numFmtId="0" fontId="23" fillId="0" borderId="50" xfId="0" applyFont="1" applyBorder="1" applyAlignment="1">
      <alignment horizontal="center" vertical="center"/>
    </xf>
    <xf numFmtId="0" fontId="38" fillId="2" borderId="11" xfId="44" applyNumberFormat="1" applyFont="1" applyFill="1" applyBorder="1" applyAlignment="1" applyProtection="1">
      <alignment horizontal="center" vertical="center"/>
      <protection/>
    </xf>
    <xf numFmtId="0" fontId="38" fillId="2" borderId="17" xfId="44" applyNumberFormat="1" applyFont="1" applyFill="1" applyBorder="1" applyAlignment="1" applyProtection="1">
      <alignment horizontal="center" vertical="center"/>
      <protection/>
    </xf>
    <xf numFmtId="0" fontId="38" fillId="2" borderId="12" xfId="44" applyNumberFormat="1" applyFont="1" applyFill="1" applyBorder="1" applyAlignment="1" applyProtection="1">
      <alignment horizontal="center" vertical="center"/>
      <protection/>
    </xf>
    <xf numFmtId="0" fontId="39" fillId="24" borderId="13" xfId="0" applyFont="1" applyFill="1" applyBorder="1" applyAlignment="1">
      <alignment horizontal="center" vertical="center"/>
    </xf>
    <xf numFmtId="0" fontId="39" fillId="24" borderId="12" xfId="0" applyFont="1" applyFill="1" applyBorder="1" applyAlignment="1">
      <alignment horizontal="center" vertical="center"/>
    </xf>
    <xf numFmtId="0" fontId="23" fillId="15" borderId="58" xfId="0" applyFont="1" applyFill="1" applyBorder="1" applyAlignment="1">
      <alignment horizontal="center" vertical="center"/>
    </xf>
    <xf numFmtId="0" fontId="23" fillId="0" borderId="71" xfId="0" applyFont="1" applyFill="1" applyBorder="1" applyAlignment="1">
      <alignment horizontal="center" vertical="center"/>
    </xf>
    <xf numFmtId="0" fontId="23" fillId="15" borderId="67" xfId="0" applyFont="1" applyFill="1" applyBorder="1" applyAlignment="1">
      <alignment horizontal="center" vertical="center"/>
    </xf>
    <xf numFmtId="0" fontId="23" fillId="0" borderId="69" xfId="0" applyFont="1" applyFill="1" applyBorder="1" applyAlignment="1">
      <alignment horizontal="center" vertical="center"/>
    </xf>
    <xf numFmtId="0" fontId="23" fillId="0" borderId="67" xfId="0" applyFont="1" applyFill="1" applyBorder="1" applyAlignment="1">
      <alignment horizontal="center" vertical="center"/>
    </xf>
    <xf numFmtId="0" fontId="23" fillId="0" borderId="74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left" vertical="center" wrapText="1"/>
    </xf>
    <xf numFmtId="0" fontId="23" fillId="0" borderId="56" xfId="0" applyFont="1" applyFill="1" applyBorder="1" applyAlignment="1">
      <alignment vertical="center" wrapText="1"/>
    </xf>
    <xf numFmtId="0" fontId="23" fillId="0" borderId="78" xfId="0" applyFont="1" applyFill="1" applyBorder="1" applyAlignment="1">
      <alignment vertical="center" wrapText="1"/>
    </xf>
    <xf numFmtId="0" fontId="23" fillId="0" borderId="79" xfId="0" applyFont="1" applyFill="1" applyBorder="1" applyAlignment="1">
      <alignment vertical="center" wrapText="1"/>
    </xf>
    <xf numFmtId="0" fontId="23" fillId="0" borderId="80" xfId="0" applyFont="1" applyFill="1" applyBorder="1" applyAlignment="1">
      <alignment vertical="center" wrapText="1"/>
    </xf>
    <xf numFmtId="0" fontId="23" fillId="26" borderId="81" xfId="0" applyFont="1" applyFill="1" applyBorder="1" applyAlignment="1">
      <alignment horizontal="center" vertical="center"/>
    </xf>
    <xf numFmtId="0" fontId="23" fillId="0" borderId="82" xfId="0" applyFont="1" applyBorder="1" applyAlignment="1">
      <alignment horizontal="center" vertical="center"/>
    </xf>
    <xf numFmtId="0" fontId="23" fillId="0" borderId="82" xfId="0" applyFont="1" applyFill="1" applyBorder="1" applyAlignment="1">
      <alignment horizontal="center" vertical="center"/>
    </xf>
    <xf numFmtId="0" fontId="23" fillId="0" borderId="83" xfId="0" applyFont="1" applyBorder="1" applyAlignment="1">
      <alignment horizontal="center" vertical="center"/>
    </xf>
    <xf numFmtId="0" fontId="23" fillId="0" borderId="84" xfId="0" applyFont="1" applyBorder="1" applyAlignment="1">
      <alignment horizontal="center" vertical="center"/>
    </xf>
    <xf numFmtId="0" fontId="23" fillId="0" borderId="84" xfId="0" applyFont="1" applyFill="1" applyBorder="1" applyAlignment="1">
      <alignment horizontal="center" vertical="center"/>
    </xf>
    <xf numFmtId="0" fontId="23" fillId="26" borderId="85" xfId="0" applyFont="1" applyFill="1" applyBorder="1" applyAlignment="1">
      <alignment horizontal="center" vertical="center"/>
    </xf>
    <xf numFmtId="0" fontId="23" fillId="0" borderId="86" xfId="0" applyFont="1" applyBorder="1" applyAlignment="1">
      <alignment horizontal="center" vertical="center"/>
    </xf>
    <xf numFmtId="0" fontId="23" fillId="0" borderId="86" xfId="0" applyFont="1" applyFill="1" applyBorder="1" applyAlignment="1">
      <alignment horizontal="center" vertical="center"/>
    </xf>
    <xf numFmtId="0" fontId="23" fillId="0" borderId="87" xfId="0" applyFont="1" applyBorder="1" applyAlignment="1">
      <alignment horizontal="center" vertical="center"/>
    </xf>
    <xf numFmtId="0" fontId="23" fillId="0" borderId="88" xfId="0" applyFont="1" applyBorder="1" applyAlignment="1">
      <alignment horizontal="center" vertical="center"/>
    </xf>
    <xf numFmtId="0" fontId="23" fillId="0" borderId="89" xfId="0" applyFont="1" applyBorder="1" applyAlignment="1">
      <alignment horizontal="center" vertical="center"/>
    </xf>
    <xf numFmtId="0" fontId="23" fillId="26" borderId="90" xfId="0" applyFont="1" applyFill="1" applyBorder="1" applyAlignment="1">
      <alignment horizontal="center" vertical="center"/>
    </xf>
    <xf numFmtId="0" fontId="23" fillId="0" borderId="91" xfId="0" applyFont="1" applyFill="1" applyBorder="1" applyAlignment="1">
      <alignment vertical="center" wrapText="1"/>
    </xf>
    <xf numFmtId="0" fontId="23" fillId="0" borderId="92" xfId="0" applyFont="1" applyBorder="1" applyAlignment="1">
      <alignment horizontal="center" vertical="center"/>
    </xf>
    <xf numFmtId="0" fontId="23" fillId="22" borderId="93" xfId="0" applyFont="1" applyFill="1" applyBorder="1" applyAlignment="1">
      <alignment horizontal="center" vertical="center"/>
    </xf>
    <xf numFmtId="0" fontId="0" fillId="0" borderId="94" xfId="0" applyFill="1" applyBorder="1" applyAlignment="1">
      <alignment vertical="center"/>
    </xf>
    <xf numFmtId="0" fontId="4" fillId="24" borderId="95" xfId="0" applyFont="1" applyFill="1" applyBorder="1" applyAlignment="1">
      <alignment horizontal="center" vertical="center"/>
    </xf>
    <xf numFmtId="0" fontId="23" fillId="0" borderId="96" xfId="0" applyFont="1" applyFill="1" applyBorder="1" applyAlignment="1">
      <alignment vertical="center" wrapText="1"/>
    </xf>
    <xf numFmtId="0" fontId="0" fillId="0" borderId="97" xfId="0" applyBorder="1" applyAlignment="1">
      <alignment vertical="center"/>
    </xf>
    <xf numFmtId="0" fontId="39" fillId="24" borderId="29" xfId="0" applyFont="1" applyFill="1" applyBorder="1" applyAlignment="1">
      <alignment horizontal="center" vertical="center"/>
    </xf>
    <xf numFmtId="0" fontId="23" fillId="0" borderId="28" xfId="0" applyFont="1" applyBorder="1" applyAlignment="1">
      <alignment horizontal="center"/>
    </xf>
    <xf numFmtId="0" fontId="42" fillId="27" borderId="0" xfId="0" applyFont="1" applyFill="1" applyAlignment="1">
      <alignment vertical="center"/>
    </xf>
    <xf numFmtId="0" fontId="42" fillId="27" borderId="0" xfId="0" applyFont="1" applyFill="1" applyAlignment="1">
      <alignment horizontal="center" vertical="center"/>
    </xf>
    <xf numFmtId="0" fontId="43" fillId="28" borderId="0" xfId="0" applyFont="1" applyFill="1" applyAlignment="1">
      <alignment horizontal="center" vertical="center"/>
    </xf>
    <xf numFmtId="0" fontId="44" fillId="27" borderId="0" xfId="0" applyFont="1" applyFill="1" applyBorder="1" applyAlignment="1">
      <alignment horizontal="center" vertical="center"/>
    </xf>
    <xf numFmtId="0" fontId="44" fillId="29" borderId="0" xfId="0" applyFont="1" applyFill="1" applyBorder="1" applyAlignment="1">
      <alignment horizontal="center" vertical="center"/>
    </xf>
    <xf numFmtId="0" fontId="43" fillId="28" borderId="0" xfId="0" applyFont="1" applyFill="1" applyAlignment="1">
      <alignment vertical="center"/>
    </xf>
    <xf numFmtId="0" fontId="44" fillId="27" borderId="0" xfId="0" applyFont="1" applyFill="1" applyBorder="1" applyAlignment="1">
      <alignment vertical="center"/>
    </xf>
    <xf numFmtId="0" fontId="19" fillId="17" borderId="0" xfId="0" applyFont="1" applyFill="1" applyBorder="1" applyAlignment="1">
      <alignment horizontal="center" vertical="center"/>
    </xf>
    <xf numFmtId="0" fontId="4" fillId="3" borderId="16" xfId="44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 horizontal="center"/>
    </xf>
    <xf numFmtId="0" fontId="4" fillId="7" borderId="16" xfId="44" applyNumberFormat="1" applyFont="1" applyFill="1" applyBorder="1" applyAlignment="1" applyProtection="1">
      <alignment horizontal="center" vertical="center"/>
      <protection/>
    </xf>
    <xf numFmtId="0" fontId="31" fillId="22" borderId="45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31" fillId="22" borderId="16" xfId="0" applyFont="1" applyFill="1" applyBorder="1" applyAlignment="1">
      <alignment horizontal="center" vertical="center"/>
    </xf>
    <xf numFmtId="0" fontId="4" fillId="7" borderId="16" xfId="44" applyNumberFormat="1" applyFont="1" applyFill="1" applyBorder="1" applyAlignment="1" applyProtection="1">
      <alignment horizontal="center" vertical="center"/>
      <protection/>
    </xf>
    <xf numFmtId="0" fontId="31" fillId="22" borderId="93" xfId="0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_BuiltIn_Dobre 1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48"/>
  <sheetViews>
    <sheetView zoomScale="97" zoomScaleNormal="97" zoomScalePageLayoutView="0" workbookViewId="0" topLeftCell="A28">
      <selection activeCell="E43" sqref="E43"/>
    </sheetView>
  </sheetViews>
  <sheetFormatPr defaultColWidth="8.796875" defaultRowHeight="18" customHeight="1"/>
  <cols>
    <col min="1" max="1" width="18.3984375" style="1" customWidth="1"/>
    <col min="2" max="22" width="9" style="2" customWidth="1"/>
    <col min="23" max="23" width="8.69921875" style="2" customWidth="1"/>
    <col min="24" max="24" width="18.59765625" style="1" customWidth="1"/>
    <col min="25" max="16384" width="9" style="1" customWidth="1"/>
  </cols>
  <sheetData>
    <row r="1" spans="1:8" ht="18" customHeight="1">
      <c r="A1" s="3" t="s">
        <v>0</v>
      </c>
      <c r="B1" s="4"/>
      <c r="C1" s="4"/>
      <c r="D1" s="5"/>
      <c r="E1" s="2" t="s">
        <v>1</v>
      </c>
      <c r="F1" s="310" t="s">
        <v>2</v>
      </c>
      <c r="G1" s="310"/>
      <c r="H1" s="310"/>
    </row>
    <row r="3" spans="1:24" s="12" customFormat="1" ht="17.25" customHeight="1">
      <c r="A3" s="6"/>
      <c r="B3" s="7" t="s">
        <v>3</v>
      </c>
      <c r="C3" s="8" t="s">
        <v>4</v>
      </c>
      <c r="D3" s="8" t="s">
        <v>5</v>
      </c>
      <c r="E3" s="7" t="s">
        <v>6</v>
      </c>
      <c r="F3" s="8" t="s">
        <v>7</v>
      </c>
      <c r="G3" s="7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7" t="s">
        <v>16</v>
      </c>
      <c r="P3" s="8" t="s">
        <v>17</v>
      </c>
      <c r="Q3" s="9" t="s">
        <v>18</v>
      </c>
      <c r="R3" s="7" t="s">
        <v>19</v>
      </c>
      <c r="S3" s="8" t="s">
        <v>20</v>
      </c>
      <c r="T3" s="9" t="s">
        <v>21</v>
      </c>
      <c r="U3" s="7" t="s">
        <v>22</v>
      </c>
      <c r="V3" s="10" t="s">
        <v>23</v>
      </c>
      <c r="W3" s="311" t="s">
        <v>24</v>
      </c>
      <c r="X3" s="11"/>
    </row>
    <row r="4" spans="1:24" ht="15" customHeight="1">
      <c r="A4" s="13" t="s">
        <v>25</v>
      </c>
      <c r="B4" s="14" t="s">
        <v>26</v>
      </c>
      <c r="C4" s="15" t="s">
        <v>27</v>
      </c>
      <c r="D4" s="15" t="s">
        <v>28</v>
      </c>
      <c r="E4" s="15" t="s">
        <v>29</v>
      </c>
      <c r="F4" s="15" t="s">
        <v>30</v>
      </c>
      <c r="G4" s="15" t="s">
        <v>31</v>
      </c>
      <c r="H4" s="15" t="s">
        <v>32</v>
      </c>
      <c r="I4" s="15" t="s">
        <v>33</v>
      </c>
      <c r="J4" s="15" t="s">
        <v>34</v>
      </c>
      <c r="K4" s="15" t="s">
        <v>35</v>
      </c>
      <c r="L4" s="15" t="s">
        <v>36</v>
      </c>
      <c r="M4" s="15" t="s">
        <v>37</v>
      </c>
      <c r="N4" s="15" t="s">
        <v>38</v>
      </c>
      <c r="O4" s="15" t="s">
        <v>39</v>
      </c>
      <c r="P4" s="15" t="s">
        <v>40</v>
      </c>
      <c r="Q4" s="15" t="s">
        <v>41</v>
      </c>
      <c r="R4" s="15" t="s">
        <v>42</v>
      </c>
      <c r="S4" s="15" t="s">
        <v>43</v>
      </c>
      <c r="T4" s="15" t="s">
        <v>44</v>
      </c>
      <c r="U4" s="14" t="s">
        <v>45</v>
      </c>
      <c r="V4" s="16" t="s">
        <v>46</v>
      </c>
      <c r="W4" s="311"/>
      <c r="X4" s="13" t="s">
        <v>25</v>
      </c>
    </row>
    <row r="5" spans="1:24" ht="25.5" customHeight="1">
      <c r="A5" s="17" t="s">
        <v>47</v>
      </c>
      <c r="B5" s="18">
        <v>0</v>
      </c>
      <c r="C5" s="19">
        <v>5</v>
      </c>
      <c r="D5" s="19">
        <v>5</v>
      </c>
      <c r="E5" s="19">
        <v>4</v>
      </c>
      <c r="F5" s="19">
        <v>5</v>
      </c>
      <c r="G5" s="19">
        <v>5</v>
      </c>
      <c r="H5" s="19">
        <v>5</v>
      </c>
      <c r="I5" s="19">
        <v>5</v>
      </c>
      <c r="J5" s="19">
        <v>5</v>
      </c>
      <c r="K5" s="19">
        <v>5</v>
      </c>
      <c r="L5" s="18">
        <v>0</v>
      </c>
      <c r="M5" s="19">
        <v>5</v>
      </c>
      <c r="N5" s="19">
        <v>5</v>
      </c>
      <c r="O5" s="19">
        <v>5</v>
      </c>
      <c r="P5" s="19">
        <v>4</v>
      </c>
      <c r="Q5" s="19">
        <v>5</v>
      </c>
      <c r="R5" s="18">
        <v>0</v>
      </c>
      <c r="S5" s="19">
        <v>0</v>
      </c>
      <c r="T5" s="19">
        <v>5</v>
      </c>
      <c r="U5" s="19">
        <v>5</v>
      </c>
      <c r="V5" s="19">
        <v>5</v>
      </c>
      <c r="W5" s="20">
        <f>SUM(B5:V5)</f>
        <v>83</v>
      </c>
      <c r="X5" s="17" t="s">
        <v>47</v>
      </c>
    </row>
    <row r="6" spans="1:24" ht="25.5" customHeight="1">
      <c r="A6" s="21" t="s">
        <v>48</v>
      </c>
      <c r="B6" s="18">
        <v>0</v>
      </c>
      <c r="C6" s="19">
        <v>5</v>
      </c>
      <c r="D6" s="19">
        <v>5</v>
      </c>
      <c r="E6" s="19">
        <v>4</v>
      </c>
      <c r="F6" s="19">
        <v>5</v>
      </c>
      <c r="G6" s="19">
        <v>5</v>
      </c>
      <c r="H6" s="19">
        <v>5</v>
      </c>
      <c r="I6" s="19">
        <v>5</v>
      </c>
      <c r="J6" s="19">
        <v>5</v>
      </c>
      <c r="K6" s="19">
        <v>5</v>
      </c>
      <c r="L6" s="18">
        <v>0</v>
      </c>
      <c r="M6" s="19">
        <v>5</v>
      </c>
      <c r="N6" s="19">
        <v>5</v>
      </c>
      <c r="O6" s="19">
        <v>5</v>
      </c>
      <c r="P6" s="19">
        <v>5</v>
      </c>
      <c r="Q6" s="19">
        <v>5</v>
      </c>
      <c r="R6" s="18">
        <v>0</v>
      </c>
      <c r="S6" s="19">
        <v>0</v>
      </c>
      <c r="T6" s="19">
        <v>5</v>
      </c>
      <c r="U6" s="19">
        <v>5</v>
      </c>
      <c r="V6" s="22">
        <v>5</v>
      </c>
      <c r="W6" s="23">
        <f>SUM(B6:V6)</f>
        <v>84</v>
      </c>
      <c r="X6" s="21" t="s">
        <v>48</v>
      </c>
    </row>
    <row r="7" spans="1:24" ht="15" customHeight="1">
      <c r="A7" s="13" t="s">
        <v>49</v>
      </c>
      <c r="B7" s="24"/>
      <c r="C7" s="25"/>
      <c r="D7" s="25"/>
      <c r="E7" s="25"/>
      <c r="F7" s="25"/>
      <c r="G7" s="25"/>
      <c r="H7" s="25"/>
      <c r="I7" s="25"/>
      <c r="J7" s="25"/>
      <c r="K7" s="24"/>
      <c r="L7" s="24"/>
      <c r="M7" s="25"/>
      <c r="N7" s="25"/>
      <c r="O7" s="25"/>
      <c r="P7" s="24"/>
      <c r="Q7" s="25"/>
      <c r="R7" s="25"/>
      <c r="S7" s="26"/>
      <c r="T7" s="26"/>
      <c r="U7" s="26"/>
      <c r="V7" s="27"/>
      <c r="W7" s="28"/>
      <c r="X7" s="29" t="s">
        <v>49</v>
      </c>
    </row>
    <row r="8" spans="1:24" ht="15" customHeight="1">
      <c r="A8" s="30" t="s">
        <v>50</v>
      </c>
      <c r="B8" s="31">
        <v>2</v>
      </c>
      <c r="C8" s="31">
        <v>2</v>
      </c>
      <c r="D8" s="31">
        <v>2</v>
      </c>
      <c r="E8" s="32">
        <v>0</v>
      </c>
      <c r="F8" s="31">
        <v>2</v>
      </c>
      <c r="G8" s="31">
        <v>2</v>
      </c>
      <c r="H8" s="32">
        <v>0</v>
      </c>
      <c r="I8" s="31">
        <v>2</v>
      </c>
      <c r="J8" s="31">
        <v>2</v>
      </c>
      <c r="K8" s="31">
        <v>2</v>
      </c>
      <c r="L8" s="32">
        <v>0</v>
      </c>
      <c r="M8" s="31">
        <v>2</v>
      </c>
      <c r="N8" s="31">
        <v>2</v>
      </c>
      <c r="O8" s="31">
        <v>2</v>
      </c>
      <c r="P8" s="31">
        <v>2</v>
      </c>
      <c r="Q8" s="31">
        <v>2</v>
      </c>
      <c r="R8" s="32">
        <v>0</v>
      </c>
      <c r="S8" s="32">
        <v>0</v>
      </c>
      <c r="T8" s="31">
        <v>2</v>
      </c>
      <c r="U8" s="31">
        <v>2</v>
      </c>
      <c r="V8" s="33">
        <v>2</v>
      </c>
      <c r="W8" s="23">
        <f aca="true" t="shared" si="0" ref="W8:W13">SUM(B8:V8)</f>
        <v>32</v>
      </c>
      <c r="X8" s="30" t="s">
        <v>50</v>
      </c>
    </row>
    <row r="9" spans="1:24" ht="15" customHeight="1">
      <c r="A9" s="30" t="s">
        <v>51</v>
      </c>
      <c r="B9" s="34">
        <v>2</v>
      </c>
      <c r="C9" s="34">
        <v>2</v>
      </c>
      <c r="D9" s="34">
        <v>2</v>
      </c>
      <c r="E9" s="35">
        <v>0</v>
      </c>
      <c r="F9" s="34">
        <v>2</v>
      </c>
      <c r="G9" s="34">
        <v>2</v>
      </c>
      <c r="H9" s="35">
        <v>0</v>
      </c>
      <c r="I9" s="34">
        <v>2</v>
      </c>
      <c r="J9" s="34">
        <v>2</v>
      </c>
      <c r="K9" s="34">
        <v>2</v>
      </c>
      <c r="L9" s="35">
        <v>0</v>
      </c>
      <c r="M9" s="34">
        <v>2</v>
      </c>
      <c r="N9" s="34">
        <v>2</v>
      </c>
      <c r="O9" s="34">
        <v>2</v>
      </c>
      <c r="P9" s="34">
        <v>2</v>
      </c>
      <c r="Q9" s="34">
        <v>2</v>
      </c>
      <c r="R9" s="35">
        <v>0</v>
      </c>
      <c r="S9" s="35">
        <v>0</v>
      </c>
      <c r="T9" s="34">
        <v>2</v>
      </c>
      <c r="U9" s="34">
        <v>2</v>
      </c>
      <c r="V9" s="36">
        <v>2</v>
      </c>
      <c r="W9" s="23">
        <f t="shared" si="0"/>
        <v>32</v>
      </c>
      <c r="X9" s="30" t="s">
        <v>51</v>
      </c>
    </row>
    <row r="10" spans="1:24" ht="15" customHeight="1">
      <c r="A10" s="37" t="s">
        <v>52</v>
      </c>
      <c r="B10" s="34">
        <v>1</v>
      </c>
      <c r="C10" s="34">
        <v>1</v>
      </c>
      <c r="D10" s="34">
        <v>1</v>
      </c>
      <c r="E10" s="35">
        <v>0</v>
      </c>
      <c r="F10" s="34">
        <v>1</v>
      </c>
      <c r="G10" s="34">
        <v>1</v>
      </c>
      <c r="H10" s="35">
        <v>0</v>
      </c>
      <c r="I10" s="34">
        <v>0</v>
      </c>
      <c r="J10" s="34">
        <v>1</v>
      </c>
      <c r="K10" s="34">
        <v>1</v>
      </c>
      <c r="L10" s="35">
        <v>0</v>
      </c>
      <c r="M10" s="34">
        <v>1</v>
      </c>
      <c r="N10" s="34">
        <v>1</v>
      </c>
      <c r="O10" s="34">
        <v>0</v>
      </c>
      <c r="P10" s="34">
        <v>0</v>
      </c>
      <c r="Q10" s="34">
        <v>1</v>
      </c>
      <c r="R10" s="35">
        <v>0</v>
      </c>
      <c r="S10" s="35">
        <v>0</v>
      </c>
      <c r="T10" s="34">
        <v>1</v>
      </c>
      <c r="U10" s="34">
        <v>1</v>
      </c>
      <c r="V10" s="36">
        <v>1</v>
      </c>
      <c r="W10" s="23">
        <f t="shared" si="0"/>
        <v>13</v>
      </c>
      <c r="X10" s="37" t="s">
        <v>52</v>
      </c>
    </row>
    <row r="11" spans="1:24" ht="15" customHeight="1">
      <c r="A11" s="38" t="s">
        <v>53</v>
      </c>
      <c r="B11" s="19">
        <v>1</v>
      </c>
      <c r="C11" s="34">
        <v>1</v>
      </c>
      <c r="D11" s="34">
        <v>1</v>
      </c>
      <c r="E11" s="35">
        <v>0</v>
      </c>
      <c r="F11" s="34">
        <v>1</v>
      </c>
      <c r="G11" s="34">
        <v>1</v>
      </c>
      <c r="H11" s="35">
        <v>0</v>
      </c>
      <c r="I11" s="34">
        <v>1</v>
      </c>
      <c r="J11" s="34">
        <v>1</v>
      </c>
      <c r="K11" s="34">
        <v>1</v>
      </c>
      <c r="L11" s="35">
        <v>0</v>
      </c>
      <c r="M11" s="34">
        <v>1</v>
      </c>
      <c r="N11" s="34">
        <v>0</v>
      </c>
      <c r="O11" s="34">
        <v>1</v>
      </c>
      <c r="P11" s="34">
        <v>1</v>
      </c>
      <c r="Q11" s="34">
        <v>2</v>
      </c>
      <c r="R11" s="35">
        <v>0</v>
      </c>
      <c r="S11" s="35">
        <v>0</v>
      </c>
      <c r="T11" s="34">
        <v>1</v>
      </c>
      <c r="U11" s="34">
        <v>1</v>
      </c>
      <c r="V11" s="36">
        <v>1</v>
      </c>
      <c r="W11" s="23">
        <f t="shared" si="0"/>
        <v>16</v>
      </c>
      <c r="X11" s="38" t="s">
        <v>53</v>
      </c>
    </row>
    <row r="12" spans="1:24" ht="15" customHeight="1">
      <c r="A12" s="21" t="s">
        <v>54</v>
      </c>
      <c r="B12" s="19">
        <v>1</v>
      </c>
      <c r="C12" s="34">
        <v>1</v>
      </c>
      <c r="D12" s="34">
        <v>1</v>
      </c>
      <c r="E12" s="35">
        <v>0</v>
      </c>
      <c r="F12" s="34">
        <v>1</v>
      </c>
      <c r="G12" s="34">
        <v>1</v>
      </c>
      <c r="H12" s="35">
        <v>0</v>
      </c>
      <c r="I12" s="34">
        <v>1</v>
      </c>
      <c r="J12" s="34">
        <v>1</v>
      </c>
      <c r="K12" s="34">
        <v>1</v>
      </c>
      <c r="L12" s="35">
        <v>0</v>
      </c>
      <c r="M12" s="34">
        <v>1</v>
      </c>
      <c r="N12" s="34">
        <v>1</v>
      </c>
      <c r="O12" s="34">
        <v>1</v>
      </c>
      <c r="P12" s="34">
        <v>1</v>
      </c>
      <c r="Q12" s="34">
        <v>1</v>
      </c>
      <c r="R12" s="35">
        <v>0</v>
      </c>
      <c r="S12" s="35">
        <v>0</v>
      </c>
      <c r="T12" s="34">
        <v>1</v>
      </c>
      <c r="U12" s="34">
        <v>1</v>
      </c>
      <c r="V12" s="36">
        <v>1</v>
      </c>
      <c r="W12" s="23">
        <f t="shared" si="0"/>
        <v>16</v>
      </c>
      <c r="X12" s="21" t="s">
        <v>54</v>
      </c>
    </row>
    <row r="13" spans="1:24" ht="15" customHeight="1">
      <c r="A13" s="39" t="s">
        <v>55</v>
      </c>
      <c r="B13" s="19">
        <v>1</v>
      </c>
      <c r="C13" s="34">
        <v>1</v>
      </c>
      <c r="D13" s="34">
        <v>1</v>
      </c>
      <c r="E13" s="35">
        <v>0</v>
      </c>
      <c r="F13" s="34">
        <v>1</v>
      </c>
      <c r="G13" s="34">
        <v>1</v>
      </c>
      <c r="H13" s="35">
        <v>0</v>
      </c>
      <c r="I13" s="34">
        <v>1</v>
      </c>
      <c r="J13" s="34">
        <v>1</v>
      </c>
      <c r="K13" s="34">
        <v>1</v>
      </c>
      <c r="L13" s="35">
        <v>0</v>
      </c>
      <c r="M13" s="34">
        <v>1</v>
      </c>
      <c r="N13" s="34">
        <v>1</v>
      </c>
      <c r="O13" s="34">
        <v>1</v>
      </c>
      <c r="P13" s="34">
        <v>1</v>
      </c>
      <c r="Q13" s="34">
        <v>1</v>
      </c>
      <c r="R13" s="35">
        <v>0</v>
      </c>
      <c r="S13" s="35">
        <v>0</v>
      </c>
      <c r="T13" s="34">
        <v>1</v>
      </c>
      <c r="U13" s="34">
        <v>1</v>
      </c>
      <c r="V13" s="36">
        <v>1</v>
      </c>
      <c r="W13" s="23">
        <f t="shared" si="0"/>
        <v>16</v>
      </c>
      <c r="X13" s="30" t="s">
        <v>55</v>
      </c>
    </row>
    <row r="14" spans="1:24" ht="15" customHeight="1">
      <c r="A14" s="13" t="s">
        <v>56</v>
      </c>
      <c r="B14" s="24"/>
      <c r="C14" s="25"/>
      <c r="D14" s="25"/>
      <c r="E14" s="25"/>
      <c r="F14" s="24"/>
      <c r="G14" s="25"/>
      <c r="H14" s="24"/>
      <c r="I14" s="25"/>
      <c r="J14" s="25"/>
      <c r="K14" s="25"/>
      <c r="L14" s="25"/>
      <c r="M14" s="24"/>
      <c r="N14" s="25"/>
      <c r="O14" s="25"/>
      <c r="P14" s="24"/>
      <c r="Q14" s="25"/>
      <c r="R14" s="24"/>
      <c r="S14" s="40"/>
      <c r="T14" s="40"/>
      <c r="U14" s="40"/>
      <c r="V14" s="27"/>
      <c r="W14" s="28"/>
      <c r="X14" s="41" t="s">
        <v>56</v>
      </c>
    </row>
    <row r="15" spans="1:24" ht="15" customHeight="1">
      <c r="A15" s="42" t="s">
        <v>57</v>
      </c>
      <c r="B15" s="31">
        <v>4</v>
      </c>
      <c r="C15" s="43">
        <v>4</v>
      </c>
      <c r="D15" s="43">
        <v>4</v>
      </c>
      <c r="E15" s="44">
        <v>0</v>
      </c>
      <c r="F15" s="43">
        <v>4</v>
      </c>
      <c r="G15" s="43">
        <v>4</v>
      </c>
      <c r="H15" s="43">
        <v>4</v>
      </c>
      <c r="I15" s="43">
        <v>4</v>
      </c>
      <c r="J15" s="43">
        <v>4</v>
      </c>
      <c r="K15" s="43">
        <v>4</v>
      </c>
      <c r="L15" s="43">
        <v>4</v>
      </c>
      <c r="M15" s="43">
        <v>4</v>
      </c>
      <c r="N15" s="43">
        <v>4</v>
      </c>
      <c r="O15" s="43">
        <v>4</v>
      </c>
      <c r="P15" s="43">
        <v>4</v>
      </c>
      <c r="Q15" s="43">
        <v>4</v>
      </c>
      <c r="R15" s="44">
        <v>0</v>
      </c>
      <c r="S15" s="43">
        <v>4</v>
      </c>
      <c r="T15" s="43">
        <v>4</v>
      </c>
      <c r="U15" s="43">
        <v>4</v>
      </c>
      <c r="V15" s="45">
        <v>4</v>
      </c>
      <c r="W15" s="23">
        <f>SUM(B15:V15)</f>
        <v>76</v>
      </c>
      <c r="X15" s="42" t="s">
        <v>57</v>
      </c>
    </row>
    <row r="16" spans="1:24" ht="15" customHeight="1">
      <c r="A16" s="37" t="s">
        <v>58</v>
      </c>
      <c r="B16" s="19">
        <v>2</v>
      </c>
      <c r="C16" s="43">
        <v>2</v>
      </c>
      <c r="D16" s="43">
        <v>2</v>
      </c>
      <c r="E16" s="44">
        <v>0</v>
      </c>
      <c r="F16" s="43">
        <v>2</v>
      </c>
      <c r="G16" s="43">
        <v>2</v>
      </c>
      <c r="H16" s="43">
        <v>2</v>
      </c>
      <c r="I16" s="43">
        <v>2</v>
      </c>
      <c r="J16" s="43">
        <v>2</v>
      </c>
      <c r="K16" s="43">
        <v>2</v>
      </c>
      <c r="L16" s="43">
        <v>2</v>
      </c>
      <c r="M16" s="43">
        <v>2</v>
      </c>
      <c r="N16" s="43">
        <v>2</v>
      </c>
      <c r="O16" s="43">
        <v>2</v>
      </c>
      <c r="P16" s="43">
        <v>2</v>
      </c>
      <c r="Q16" s="43">
        <v>2</v>
      </c>
      <c r="R16" s="44">
        <v>0</v>
      </c>
      <c r="S16" s="43">
        <v>2</v>
      </c>
      <c r="T16" s="43">
        <v>2</v>
      </c>
      <c r="U16" s="43">
        <v>2</v>
      </c>
      <c r="V16" s="22">
        <v>2</v>
      </c>
      <c r="W16" s="23">
        <f>SUM(B16:V16)</f>
        <v>38</v>
      </c>
      <c r="X16" s="42" t="s">
        <v>58</v>
      </c>
    </row>
    <row r="17" spans="1:24" ht="15" customHeight="1">
      <c r="A17" s="46" t="s">
        <v>59</v>
      </c>
      <c r="B17" s="19">
        <v>4</v>
      </c>
      <c r="C17" s="43">
        <v>4</v>
      </c>
      <c r="D17" s="43">
        <v>4</v>
      </c>
      <c r="E17" s="44">
        <v>0</v>
      </c>
      <c r="F17" s="43">
        <v>4</v>
      </c>
      <c r="G17" s="43">
        <v>4</v>
      </c>
      <c r="H17" s="43">
        <v>4</v>
      </c>
      <c r="I17" s="43">
        <v>4</v>
      </c>
      <c r="J17" s="43">
        <v>4</v>
      </c>
      <c r="K17" s="43">
        <v>4</v>
      </c>
      <c r="L17" s="43">
        <v>4</v>
      </c>
      <c r="M17" s="43">
        <v>4</v>
      </c>
      <c r="N17" s="43">
        <v>4</v>
      </c>
      <c r="O17" s="43">
        <v>4</v>
      </c>
      <c r="P17" s="43">
        <v>4</v>
      </c>
      <c r="Q17" s="43">
        <v>4</v>
      </c>
      <c r="R17" s="44">
        <v>0</v>
      </c>
      <c r="S17" s="43">
        <v>4</v>
      </c>
      <c r="T17" s="43">
        <v>4</v>
      </c>
      <c r="U17" s="43">
        <v>4</v>
      </c>
      <c r="V17" s="47">
        <v>4</v>
      </c>
      <c r="W17" s="23">
        <f>SUM(B17:V17)</f>
        <v>76</v>
      </c>
      <c r="X17" s="48" t="s">
        <v>59</v>
      </c>
    </row>
    <row r="18" spans="1:24" ht="15" customHeight="1">
      <c r="A18" s="29" t="s">
        <v>60</v>
      </c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6"/>
      <c r="T18" s="26"/>
      <c r="U18" s="26"/>
      <c r="V18" s="27"/>
      <c r="W18" s="28"/>
      <c r="X18" s="29" t="s">
        <v>60</v>
      </c>
    </row>
    <row r="19" spans="1:24" ht="14.25" customHeight="1">
      <c r="A19" s="49" t="s">
        <v>61</v>
      </c>
      <c r="B19" s="34">
        <v>1</v>
      </c>
      <c r="C19" s="34">
        <v>1</v>
      </c>
      <c r="D19" s="34">
        <v>1</v>
      </c>
      <c r="E19" s="35">
        <v>0</v>
      </c>
      <c r="F19" s="34">
        <v>1</v>
      </c>
      <c r="G19" s="34">
        <v>1</v>
      </c>
      <c r="H19" s="34">
        <v>1</v>
      </c>
      <c r="I19" s="34">
        <v>1</v>
      </c>
      <c r="J19" s="34">
        <v>1</v>
      </c>
      <c r="K19" s="34">
        <v>1</v>
      </c>
      <c r="L19" s="34">
        <v>1</v>
      </c>
      <c r="M19" s="34">
        <v>1</v>
      </c>
      <c r="N19" s="34">
        <v>1</v>
      </c>
      <c r="O19" s="34">
        <v>1</v>
      </c>
      <c r="P19" s="34">
        <v>1</v>
      </c>
      <c r="Q19" s="34">
        <v>1</v>
      </c>
      <c r="R19" s="35">
        <v>0</v>
      </c>
      <c r="S19" s="34">
        <v>0</v>
      </c>
      <c r="T19" s="34">
        <v>1</v>
      </c>
      <c r="U19" s="34">
        <v>1</v>
      </c>
      <c r="V19" s="45">
        <v>1</v>
      </c>
      <c r="W19" s="50">
        <f aca="true" t="shared" si="1" ref="W19:W25">SUM(B19:V19)</f>
        <v>18</v>
      </c>
      <c r="X19" s="49" t="s">
        <v>61</v>
      </c>
    </row>
    <row r="20" spans="1:24" ht="15" customHeight="1">
      <c r="A20" s="37" t="s">
        <v>62</v>
      </c>
      <c r="B20" s="34">
        <v>1</v>
      </c>
      <c r="C20" s="34">
        <v>1</v>
      </c>
      <c r="D20" s="34">
        <v>1</v>
      </c>
      <c r="E20" s="35">
        <v>0</v>
      </c>
      <c r="F20" s="34">
        <v>1</v>
      </c>
      <c r="G20" s="34">
        <v>1</v>
      </c>
      <c r="H20" s="34">
        <v>1</v>
      </c>
      <c r="I20" s="34">
        <v>1</v>
      </c>
      <c r="J20" s="34">
        <v>1</v>
      </c>
      <c r="K20" s="34">
        <v>1</v>
      </c>
      <c r="L20" s="34">
        <v>1</v>
      </c>
      <c r="M20" s="34">
        <v>1</v>
      </c>
      <c r="N20" s="34">
        <v>1</v>
      </c>
      <c r="O20" s="34">
        <v>1</v>
      </c>
      <c r="P20" s="34">
        <v>1</v>
      </c>
      <c r="Q20" s="34">
        <v>0</v>
      </c>
      <c r="R20" s="35">
        <v>0</v>
      </c>
      <c r="S20" s="34">
        <v>1</v>
      </c>
      <c r="T20" s="34">
        <v>1</v>
      </c>
      <c r="U20" s="34">
        <v>1</v>
      </c>
      <c r="V20" s="51">
        <v>1</v>
      </c>
      <c r="W20" s="50">
        <f t="shared" si="1"/>
        <v>18</v>
      </c>
      <c r="X20" s="37" t="s">
        <v>62</v>
      </c>
    </row>
    <row r="21" spans="1:24" ht="15" customHeight="1">
      <c r="A21" s="21" t="s">
        <v>63</v>
      </c>
      <c r="B21" s="34">
        <v>1</v>
      </c>
      <c r="C21" s="34">
        <v>1</v>
      </c>
      <c r="D21" s="34">
        <v>1</v>
      </c>
      <c r="E21" s="35">
        <v>0</v>
      </c>
      <c r="F21" s="34">
        <v>1</v>
      </c>
      <c r="G21" s="34">
        <v>1</v>
      </c>
      <c r="H21" s="34">
        <v>2</v>
      </c>
      <c r="I21" s="34">
        <v>1</v>
      </c>
      <c r="J21" s="34">
        <v>1</v>
      </c>
      <c r="K21" s="34">
        <v>1</v>
      </c>
      <c r="L21" s="34">
        <v>1</v>
      </c>
      <c r="M21" s="34">
        <v>1</v>
      </c>
      <c r="N21" s="34">
        <v>1</v>
      </c>
      <c r="O21" s="34">
        <v>1</v>
      </c>
      <c r="P21" s="34">
        <v>2</v>
      </c>
      <c r="Q21" s="34">
        <v>1</v>
      </c>
      <c r="R21" s="35">
        <v>0</v>
      </c>
      <c r="S21" s="34">
        <v>1</v>
      </c>
      <c r="T21" s="34">
        <v>1</v>
      </c>
      <c r="U21" s="34">
        <v>1</v>
      </c>
      <c r="V21" s="51">
        <v>1</v>
      </c>
      <c r="W21" s="50">
        <f t="shared" si="1"/>
        <v>21</v>
      </c>
      <c r="X21" s="21" t="s">
        <v>63</v>
      </c>
    </row>
    <row r="22" spans="1:24" ht="15" customHeight="1">
      <c r="A22" s="30" t="s">
        <v>55</v>
      </c>
      <c r="B22" s="34">
        <v>1</v>
      </c>
      <c r="C22" s="34">
        <v>1</v>
      </c>
      <c r="D22" s="34">
        <v>1</v>
      </c>
      <c r="E22" s="35">
        <v>0</v>
      </c>
      <c r="F22" s="34">
        <v>1</v>
      </c>
      <c r="G22" s="34">
        <v>1</v>
      </c>
      <c r="H22" s="34">
        <v>1</v>
      </c>
      <c r="I22" s="34">
        <v>1</v>
      </c>
      <c r="J22" s="34">
        <v>1</v>
      </c>
      <c r="K22" s="34">
        <v>1</v>
      </c>
      <c r="L22" s="34">
        <v>1</v>
      </c>
      <c r="M22" s="34">
        <v>1</v>
      </c>
      <c r="N22" s="34">
        <v>1</v>
      </c>
      <c r="O22" s="34">
        <v>1</v>
      </c>
      <c r="P22" s="34">
        <v>1</v>
      </c>
      <c r="Q22" s="34">
        <v>1</v>
      </c>
      <c r="R22" s="35">
        <v>0</v>
      </c>
      <c r="S22" s="34">
        <v>1</v>
      </c>
      <c r="T22" s="34">
        <v>1</v>
      </c>
      <c r="U22" s="34">
        <v>1</v>
      </c>
      <c r="V22" s="51">
        <v>1</v>
      </c>
      <c r="W22" s="50">
        <f t="shared" si="1"/>
        <v>19</v>
      </c>
      <c r="X22" s="30" t="s">
        <v>55</v>
      </c>
    </row>
    <row r="23" spans="1:24" ht="15" customHeight="1">
      <c r="A23" s="30" t="s">
        <v>64</v>
      </c>
      <c r="B23" s="34">
        <v>1</v>
      </c>
      <c r="C23" s="34">
        <v>1</v>
      </c>
      <c r="D23" s="34">
        <v>1</v>
      </c>
      <c r="E23" s="35">
        <v>0</v>
      </c>
      <c r="F23" s="34">
        <v>1</v>
      </c>
      <c r="G23" s="34">
        <v>1</v>
      </c>
      <c r="H23" s="34">
        <v>1</v>
      </c>
      <c r="I23" s="34">
        <v>1</v>
      </c>
      <c r="J23" s="34">
        <v>1</v>
      </c>
      <c r="K23" s="34">
        <v>1</v>
      </c>
      <c r="L23" s="34">
        <v>1</v>
      </c>
      <c r="M23" s="34">
        <v>1</v>
      </c>
      <c r="N23" s="34">
        <v>1</v>
      </c>
      <c r="O23" s="34">
        <v>1</v>
      </c>
      <c r="P23" s="34">
        <v>1</v>
      </c>
      <c r="Q23" s="34">
        <v>1</v>
      </c>
      <c r="R23" s="35">
        <v>0</v>
      </c>
      <c r="S23" s="34">
        <v>1</v>
      </c>
      <c r="T23" s="34">
        <v>1</v>
      </c>
      <c r="U23" s="34">
        <v>1</v>
      </c>
      <c r="V23" s="51">
        <v>1</v>
      </c>
      <c r="W23" s="50">
        <f t="shared" si="1"/>
        <v>19</v>
      </c>
      <c r="X23" s="30" t="s">
        <v>64</v>
      </c>
    </row>
    <row r="24" spans="1:24" ht="15" customHeight="1">
      <c r="A24" s="30" t="s">
        <v>65</v>
      </c>
      <c r="B24" s="34">
        <v>1</v>
      </c>
      <c r="C24" s="34">
        <v>1</v>
      </c>
      <c r="D24" s="34">
        <v>1</v>
      </c>
      <c r="E24" s="35">
        <v>0</v>
      </c>
      <c r="F24" s="34">
        <v>1</v>
      </c>
      <c r="G24" s="34">
        <v>1</v>
      </c>
      <c r="H24" s="34">
        <v>1</v>
      </c>
      <c r="I24" s="34">
        <v>1</v>
      </c>
      <c r="J24" s="34">
        <v>1</v>
      </c>
      <c r="K24" s="34">
        <v>1</v>
      </c>
      <c r="L24" s="34">
        <v>1</v>
      </c>
      <c r="M24" s="34">
        <v>1</v>
      </c>
      <c r="N24" s="34">
        <v>1</v>
      </c>
      <c r="O24" s="34">
        <v>1</v>
      </c>
      <c r="P24" s="34">
        <v>1</v>
      </c>
      <c r="Q24" s="34">
        <v>1</v>
      </c>
      <c r="R24" s="35">
        <v>0</v>
      </c>
      <c r="S24" s="34">
        <v>1</v>
      </c>
      <c r="T24" s="34">
        <v>1</v>
      </c>
      <c r="U24" s="34">
        <v>1</v>
      </c>
      <c r="V24" s="51">
        <v>1</v>
      </c>
      <c r="W24" s="50">
        <f t="shared" si="1"/>
        <v>19</v>
      </c>
      <c r="X24" s="30" t="s">
        <v>65</v>
      </c>
    </row>
    <row r="25" spans="1:24" ht="15" customHeight="1">
      <c r="A25" s="48" t="s">
        <v>66</v>
      </c>
      <c r="B25" s="43">
        <v>1</v>
      </c>
      <c r="C25" s="34">
        <v>1</v>
      </c>
      <c r="D25" s="34">
        <v>1</v>
      </c>
      <c r="E25" s="35">
        <v>0</v>
      </c>
      <c r="F25" s="34">
        <v>1</v>
      </c>
      <c r="G25" s="34">
        <v>1</v>
      </c>
      <c r="H25" s="34">
        <v>0</v>
      </c>
      <c r="I25" s="34">
        <v>1</v>
      </c>
      <c r="J25" s="34">
        <v>1</v>
      </c>
      <c r="K25" s="34">
        <v>1</v>
      </c>
      <c r="L25" s="34">
        <v>1</v>
      </c>
      <c r="M25" s="34">
        <v>1</v>
      </c>
      <c r="N25" s="34">
        <v>1</v>
      </c>
      <c r="O25" s="34">
        <v>1</v>
      </c>
      <c r="P25" s="34">
        <v>1</v>
      </c>
      <c r="Q25" s="34">
        <v>1</v>
      </c>
      <c r="R25" s="35">
        <v>0</v>
      </c>
      <c r="S25" s="34">
        <v>1</v>
      </c>
      <c r="T25" s="34">
        <v>1</v>
      </c>
      <c r="U25" s="34">
        <v>1</v>
      </c>
      <c r="V25" s="52">
        <v>1</v>
      </c>
      <c r="W25" s="50">
        <f t="shared" si="1"/>
        <v>18</v>
      </c>
      <c r="X25" s="37" t="s">
        <v>66</v>
      </c>
    </row>
    <row r="26" spans="1:24" ht="15" customHeight="1">
      <c r="A26" s="53" t="s">
        <v>67</v>
      </c>
      <c r="B26" s="24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6"/>
      <c r="T26" s="26"/>
      <c r="U26" s="26"/>
      <c r="V26" s="27"/>
      <c r="W26" s="28"/>
      <c r="X26" s="53" t="s">
        <v>67</v>
      </c>
    </row>
    <row r="27" spans="1:24" ht="26.25" customHeight="1">
      <c r="A27" s="49" t="s">
        <v>68</v>
      </c>
      <c r="B27" s="54">
        <v>5</v>
      </c>
      <c r="C27" s="54">
        <v>5</v>
      </c>
      <c r="D27" s="54">
        <v>5</v>
      </c>
      <c r="E27" s="54">
        <v>5</v>
      </c>
      <c r="F27" s="54">
        <v>5</v>
      </c>
      <c r="G27" s="54">
        <v>5</v>
      </c>
      <c r="H27" s="54">
        <v>5</v>
      </c>
      <c r="I27" s="54">
        <v>5</v>
      </c>
      <c r="J27" s="54">
        <v>5</v>
      </c>
      <c r="K27" s="54">
        <v>5</v>
      </c>
      <c r="L27" s="54">
        <v>5</v>
      </c>
      <c r="M27" s="54">
        <v>5</v>
      </c>
      <c r="N27" s="54">
        <v>5</v>
      </c>
      <c r="O27" s="54">
        <v>5</v>
      </c>
      <c r="P27" s="54">
        <v>5</v>
      </c>
      <c r="Q27" s="54">
        <v>5</v>
      </c>
      <c r="R27" s="54">
        <v>0</v>
      </c>
      <c r="S27" s="54">
        <v>5</v>
      </c>
      <c r="T27" s="54">
        <v>5</v>
      </c>
      <c r="U27" s="54">
        <v>5</v>
      </c>
      <c r="V27" s="54">
        <v>5</v>
      </c>
      <c r="W27" s="20">
        <f>SUM(B27:V27)</f>
        <v>100</v>
      </c>
      <c r="X27" s="49" t="s">
        <v>68</v>
      </c>
    </row>
    <row r="28" spans="1:24" ht="15" customHeight="1">
      <c r="A28" s="21" t="s">
        <v>69</v>
      </c>
      <c r="B28" s="54">
        <v>1</v>
      </c>
      <c r="C28" s="54">
        <v>1</v>
      </c>
      <c r="D28" s="54">
        <v>1</v>
      </c>
      <c r="E28" s="54">
        <v>1</v>
      </c>
      <c r="F28" s="54">
        <v>1</v>
      </c>
      <c r="G28" s="54">
        <v>1</v>
      </c>
      <c r="H28" s="54">
        <v>1</v>
      </c>
      <c r="I28" s="54">
        <v>1</v>
      </c>
      <c r="J28" s="54">
        <v>1</v>
      </c>
      <c r="K28" s="54">
        <v>1</v>
      </c>
      <c r="L28" s="54">
        <v>1</v>
      </c>
      <c r="M28" s="54">
        <v>1</v>
      </c>
      <c r="N28" s="54">
        <v>1</v>
      </c>
      <c r="O28" s="54">
        <v>1</v>
      </c>
      <c r="P28" s="54">
        <v>1</v>
      </c>
      <c r="Q28" s="54">
        <v>1</v>
      </c>
      <c r="R28" s="54">
        <v>0</v>
      </c>
      <c r="S28" s="54">
        <v>1</v>
      </c>
      <c r="T28" s="54">
        <v>1</v>
      </c>
      <c r="U28" s="54">
        <v>1</v>
      </c>
      <c r="V28" s="54">
        <v>1</v>
      </c>
      <c r="W28" s="20">
        <f>SUM(B28:V28)</f>
        <v>20</v>
      </c>
      <c r="X28" s="21" t="s">
        <v>69</v>
      </c>
    </row>
    <row r="29" spans="1:24" ht="25.5" customHeight="1">
      <c r="A29" s="55" t="s">
        <v>70</v>
      </c>
      <c r="B29" s="56">
        <v>5</v>
      </c>
      <c r="C29" s="57">
        <v>5</v>
      </c>
      <c r="D29" s="58">
        <v>5</v>
      </c>
      <c r="E29" s="58">
        <v>5</v>
      </c>
      <c r="F29" s="58">
        <v>5</v>
      </c>
      <c r="G29" s="58">
        <v>5</v>
      </c>
      <c r="H29" s="58">
        <v>5</v>
      </c>
      <c r="I29" s="58">
        <v>5</v>
      </c>
      <c r="J29" s="58">
        <v>5</v>
      </c>
      <c r="K29" s="58">
        <v>5</v>
      </c>
      <c r="L29" s="58">
        <v>5</v>
      </c>
      <c r="M29" s="58">
        <v>5</v>
      </c>
      <c r="N29" s="58">
        <v>5</v>
      </c>
      <c r="O29" s="58">
        <v>5</v>
      </c>
      <c r="P29" s="58">
        <v>5</v>
      </c>
      <c r="Q29" s="58">
        <v>5</v>
      </c>
      <c r="R29" s="58">
        <v>0</v>
      </c>
      <c r="S29" s="58">
        <v>5</v>
      </c>
      <c r="T29" s="58">
        <v>5</v>
      </c>
      <c r="U29" s="58">
        <v>5</v>
      </c>
      <c r="V29" s="58">
        <v>5</v>
      </c>
      <c r="W29" s="59">
        <f>SUM(B29:V29)</f>
        <v>100</v>
      </c>
      <c r="X29" s="60" t="s">
        <v>71</v>
      </c>
    </row>
    <row r="30" spans="1:24" ht="14.25" customHeight="1">
      <c r="A30" s="61"/>
      <c r="B30" s="62"/>
      <c r="C30" s="63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4"/>
      <c r="X30" s="65"/>
    </row>
    <row r="31" spans="1:23" ht="81" customHeight="1">
      <c r="A31" s="66" t="s">
        <v>72</v>
      </c>
      <c r="B31" s="67" t="s">
        <v>73</v>
      </c>
      <c r="C31" s="68" t="s">
        <v>74</v>
      </c>
      <c r="D31" s="69"/>
      <c r="W31" s="70"/>
    </row>
    <row r="32" spans="1:23" ht="14.25" customHeight="1">
      <c r="A32" s="71" t="s">
        <v>75</v>
      </c>
      <c r="B32" s="72">
        <f>SUM(W13,W22)</f>
        <v>35</v>
      </c>
      <c r="C32" s="73">
        <v>60</v>
      </c>
      <c r="D32" s="64"/>
      <c r="F32" s="74"/>
      <c r="W32" s="70"/>
    </row>
    <row r="33" spans="1:23" ht="15" customHeight="1">
      <c r="A33" s="71" t="s">
        <v>76</v>
      </c>
      <c r="B33" s="72">
        <f>SUM(W20)</f>
        <v>18</v>
      </c>
      <c r="C33" s="73">
        <v>33</v>
      </c>
      <c r="D33" s="64"/>
      <c r="F33" s="75"/>
      <c r="W33" s="70"/>
    </row>
    <row r="34" spans="1:23" ht="14.25" customHeight="1">
      <c r="A34" s="71" t="s">
        <v>77</v>
      </c>
      <c r="B34" s="72">
        <f>SUM(W21)</f>
        <v>21</v>
      </c>
      <c r="C34" s="76">
        <v>30</v>
      </c>
      <c r="D34" s="64"/>
      <c r="F34" s="74"/>
      <c r="W34" s="70"/>
    </row>
    <row r="35" spans="1:23" ht="14.25" customHeight="1">
      <c r="A35" s="30" t="s">
        <v>78</v>
      </c>
      <c r="B35" s="72">
        <f>SUM(W10)</f>
        <v>13</v>
      </c>
      <c r="C35" s="76">
        <v>30</v>
      </c>
      <c r="D35" s="64"/>
      <c r="F35" s="74"/>
      <c r="W35" s="70"/>
    </row>
    <row r="36" spans="1:23" ht="14.25" customHeight="1">
      <c r="A36" s="71" t="s">
        <v>79</v>
      </c>
      <c r="B36" s="72">
        <f>SUM(W11)</f>
        <v>16</v>
      </c>
      <c r="C36" s="76">
        <v>33</v>
      </c>
      <c r="D36" s="64"/>
      <c r="F36" s="74"/>
      <c r="W36" s="70"/>
    </row>
    <row r="37" spans="1:23" ht="14.25" customHeight="1">
      <c r="A37" s="71" t="s">
        <v>80</v>
      </c>
      <c r="B37" s="72">
        <f>SUM(W25)</f>
        <v>18</v>
      </c>
      <c r="C37" s="76">
        <v>30</v>
      </c>
      <c r="D37" s="64"/>
      <c r="F37" s="75"/>
      <c r="W37" s="70"/>
    </row>
    <row r="38" spans="1:23" ht="14.25" customHeight="1">
      <c r="A38" s="77" t="s">
        <v>81</v>
      </c>
      <c r="B38" s="78">
        <f>SUM(W8,W24)</f>
        <v>51</v>
      </c>
      <c r="C38" s="79">
        <v>90</v>
      </c>
      <c r="D38" s="64"/>
      <c r="F38" s="75"/>
      <c r="W38" s="70"/>
    </row>
    <row r="39" spans="1:23" ht="14.25" customHeight="1">
      <c r="A39" s="80" t="s">
        <v>82</v>
      </c>
      <c r="B39" s="81">
        <f>SUM(W23,W9)</f>
        <v>51</v>
      </c>
      <c r="C39" s="82">
        <v>90</v>
      </c>
      <c r="D39" s="64"/>
      <c r="W39" s="70"/>
    </row>
    <row r="40" spans="1:23" ht="14.25" customHeight="1">
      <c r="A40" s="83" t="s">
        <v>83</v>
      </c>
      <c r="B40" s="78">
        <f>SUM(W16)</f>
        <v>38</v>
      </c>
      <c r="C40" s="79">
        <v>60</v>
      </c>
      <c r="D40" s="64"/>
      <c r="W40" s="70"/>
    </row>
    <row r="41" spans="1:23" ht="14.25" customHeight="1">
      <c r="A41" s="84" t="s">
        <v>84</v>
      </c>
      <c r="B41" s="81">
        <f>SUM(W17)</f>
        <v>76</v>
      </c>
      <c r="C41" s="85">
        <v>120</v>
      </c>
      <c r="D41" s="64"/>
      <c r="W41" s="70"/>
    </row>
    <row r="42" spans="1:23" ht="14.25" customHeight="1">
      <c r="A42" s="86" t="s">
        <v>85</v>
      </c>
      <c r="B42" s="87">
        <f>SUM(W15)</f>
        <v>76</v>
      </c>
      <c r="C42" s="82">
        <v>120</v>
      </c>
      <c r="D42" s="64"/>
      <c r="W42" s="70"/>
    </row>
    <row r="43" spans="1:23" ht="25.5" customHeight="1">
      <c r="A43" s="21" t="s">
        <v>86</v>
      </c>
      <c r="B43" s="88">
        <f>SUM(W29)</f>
        <v>100</v>
      </c>
      <c r="C43" s="79">
        <v>150</v>
      </c>
      <c r="D43" s="64"/>
      <c r="W43" s="70"/>
    </row>
    <row r="44" spans="1:23" ht="25.5" customHeight="1">
      <c r="A44" s="89" t="s">
        <v>87</v>
      </c>
      <c r="B44" s="90">
        <f>SUM(W5)</f>
        <v>83</v>
      </c>
      <c r="C44" s="85">
        <v>150</v>
      </c>
      <c r="D44" s="64"/>
      <c r="W44" s="70"/>
    </row>
    <row r="45" spans="1:23" ht="14.25" customHeight="1">
      <c r="A45" s="91" t="s">
        <v>88</v>
      </c>
      <c r="B45" s="81">
        <f>SUM(W6,W27)</f>
        <v>184</v>
      </c>
      <c r="C45" s="92">
        <v>300</v>
      </c>
      <c r="D45" s="64"/>
      <c r="W45" s="70"/>
    </row>
    <row r="46" spans="1:23" ht="14.25" customHeight="1">
      <c r="A46" s="93" t="s">
        <v>89</v>
      </c>
      <c r="B46" s="72">
        <f>SUM(W28)</f>
        <v>20</v>
      </c>
      <c r="C46" s="76">
        <v>30</v>
      </c>
      <c r="D46" s="64"/>
      <c r="W46" s="70"/>
    </row>
    <row r="47" spans="1:23" ht="14.25" customHeight="1">
      <c r="A47" s="94" t="s">
        <v>90</v>
      </c>
      <c r="B47" s="72">
        <f>SUM(W12,W19)</f>
        <v>34</v>
      </c>
      <c r="C47" s="95">
        <v>60</v>
      </c>
      <c r="D47" s="64"/>
      <c r="W47" s="70"/>
    </row>
    <row r="48" spans="3:23" ht="14.25" customHeight="1">
      <c r="C48" s="63"/>
      <c r="W48" s="70"/>
    </row>
    <row r="65536" ht="14.25" customHeight="1"/>
  </sheetData>
  <sheetProtection password="CAC3" sheet="1" objects="1" scenarios="1"/>
  <mergeCells count="2">
    <mergeCell ref="F1:H1"/>
    <mergeCell ref="W3:W4"/>
  </mergeCells>
  <printOptions/>
  <pageMargins left="0.7083333333333334" right="0.7083333333333334" top="0.5902777777777778" bottom="0.5902777777777778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7"/>
  <sheetViews>
    <sheetView tabSelected="1" zoomScale="97" zoomScaleNormal="97" zoomScalePageLayoutView="0" workbookViewId="0" topLeftCell="A22">
      <selection activeCell="H40" sqref="H40"/>
    </sheetView>
  </sheetViews>
  <sheetFormatPr defaultColWidth="8.796875" defaultRowHeight="14.25"/>
  <cols>
    <col min="1" max="1" width="18.5" style="96" customWidth="1"/>
    <col min="2" max="22" width="9" style="96" customWidth="1"/>
    <col min="23" max="23" width="8.09765625" style="96" customWidth="1"/>
    <col min="24" max="24" width="18.19921875" style="96" customWidth="1"/>
    <col min="25" max="16384" width="9" style="96" customWidth="1"/>
  </cols>
  <sheetData>
    <row r="1" spans="1:24" s="101" customFormat="1" ht="18">
      <c r="A1" s="97" t="s">
        <v>0</v>
      </c>
      <c r="B1" s="97"/>
      <c r="C1" s="98"/>
      <c r="D1" s="98"/>
      <c r="E1" s="99"/>
      <c r="F1" s="99" t="s">
        <v>1</v>
      </c>
      <c r="G1" s="312" t="s">
        <v>91</v>
      </c>
      <c r="H1" s="312"/>
      <c r="I1" s="312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100"/>
    </row>
    <row r="2" spans="1:24" ht="14.25">
      <c r="A2" s="102"/>
      <c r="B2" s="102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2"/>
    </row>
    <row r="3" spans="1:24" s="111" customFormat="1" ht="12.75">
      <c r="A3" s="104"/>
      <c r="B3" s="105" t="s">
        <v>92</v>
      </c>
      <c r="C3" s="106" t="s">
        <v>93</v>
      </c>
      <c r="D3" s="8" t="s">
        <v>94</v>
      </c>
      <c r="E3" s="107" t="s">
        <v>95</v>
      </c>
      <c r="F3" s="8" t="s">
        <v>96</v>
      </c>
      <c r="G3" s="107" t="s">
        <v>97</v>
      </c>
      <c r="H3" s="8" t="s">
        <v>98</v>
      </c>
      <c r="I3" s="107" t="s">
        <v>99</v>
      </c>
      <c r="J3" s="108" t="s">
        <v>100</v>
      </c>
      <c r="K3" s="8" t="s">
        <v>101</v>
      </c>
      <c r="L3" s="8" t="s">
        <v>102</v>
      </c>
      <c r="M3" s="8" t="s">
        <v>103</v>
      </c>
      <c r="N3" s="9" t="s">
        <v>104</v>
      </c>
      <c r="O3" s="9" t="s">
        <v>105</v>
      </c>
      <c r="P3" s="9" t="s">
        <v>106</v>
      </c>
      <c r="Q3" s="107" t="s">
        <v>107</v>
      </c>
      <c r="R3" s="8" t="s">
        <v>108</v>
      </c>
      <c r="S3" s="107" t="s">
        <v>109</v>
      </c>
      <c r="T3" s="8" t="s">
        <v>110</v>
      </c>
      <c r="U3" s="109" t="s">
        <v>111</v>
      </c>
      <c r="V3" s="110" t="s">
        <v>112</v>
      </c>
      <c r="W3" s="313" t="s">
        <v>24</v>
      </c>
      <c r="X3" s="104"/>
    </row>
    <row r="4" spans="1:24" ht="15" customHeight="1">
      <c r="A4" s="112" t="s">
        <v>25</v>
      </c>
      <c r="B4" s="112"/>
      <c r="C4" s="113" t="s">
        <v>113</v>
      </c>
      <c r="D4" s="15" t="s">
        <v>114</v>
      </c>
      <c r="E4" s="15" t="s">
        <v>115</v>
      </c>
      <c r="F4" s="15" t="s">
        <v>116</v>
      </c>
      <c r="G4" s="15" t="s">
        <v>117</v>
      </c>
      <c r="H4" s="15" t="s">
        <v>118</v>
      </c>
      <c r="I4" s="15" t="s">
        <v>119</v>
      </c>
      <c r="J4" s="15" t="s">
        <v>120</v>
      </c>
      <c r="K4" s="15" t="s">
        <v>121</v>
      </c>
      <c r="L4" s="15" t="s">
        <v>122</v>
      </c>
      <c r="M4" s="15" t="s">
        <v>123</v>
      </c>
      <c r="N4" s="15" t="s">
        <v>124</v>
      </c>
      <c r="O4" s="15" t="s">
        <v>125</v>
      </c>
      <c r="P4" s="15" t="s">
        <v>126</v>
      </c>
      <c r="Q4" s="15" t="s">
        <v>127</v>
      </c>
      <c r="R4" s="15" t="s">
        <v>128</v>
      </c>
      <c r="S4" s="15" t="s">
        <v>129</v>
      </c>
      <c r="T4" s="114" t="s">
        <v>130</v>
      </c>
      <c r="U4" s="14" t="s">
        <v>131</v>
      </c>
      <c r="V4" s="115"/>
      <c r="W4" s="313"/>
      <c r="X4" s="112" t="s">
        <v>25</v>
      </c>
    </row>
    <row r="5" spans="1:24" ht="25.5">
      <c r="A5" s="17" t="s">
        <v>47</v>
      </c>
      <c r="B5" s="116">
        <v>83</v>
      </c>
      <c r="C5" s="19">
        <v>5</v>
      </c>
      <c r="D5" s="19">
        <v>5</v>
      </c>
      <c r="E5" s="19">
        <v>5</v>
      </c>
      <c r="F5" s="19">
        <v>5</v>
      </c>
      <c r="G5" s="19">
        <v>5</v>
      </c>
      <c r="H5" s="19">
        <v>5</v>
      </c>
      <c r="I5" s="19">
        <v>5</v>
      </c>
      <c r="J5" s="117">
        <v>0</v>
      </c>
      <c r="K5" s="19">
        <v>5</v>
      </c>
      <c r="L5" s="19">
        <v>5</v>
      </c>
      <c r="M5" s="19">
        <v>5</v>
      </c>
      <c r="N5" s="19">
        <v>5</v>
      </c>
      <c r="O5" s="19">
        <v>5</v>
      </c>
      <c r="P5" s="19">
        <v>5</v>
      </c>
      <c r="Q5" s="19">
        <v>5</v>
      </c>
      <c r="R5" s="19">
        <v>5</v>
      </c>
      <c r="S5" s="19">
        <v>5</v>
      </c>
      <c r="T5" s="19">
        <v>5</v>
      </c>
      <c r="U5" s="117">
        <v>0</v>
      </c>
      <c r="V5" s="118">
        <f>SUM(C5:U5)</f>
        <v>85</v>
      </c>
      <c r="W5" s="119">
        <f>SUM(B5,V5)</f>
        <v>168</v>
      </c>
      <c r="X5" s="17" t="s">
        <v>47</v>
      </c>
    </row>
    <row r="6" spans="1:24" ht="25.5">
      <c r="A6" s="21" t="s">
        <v>48</v>
      </c>
      <c r="B6" s="116">
        <v>84</v>
      </c>
      <c r="C6" s="19">
        <v>5</v>
      </c>
      <c r="D6" s="19">
        <v>5</v>
      </c>
      <c r="E6" s="19">
        <v>5</v>
      </c>
      <c r="F6" s="19">
        <v>5</v>
      </c>
      <c r="G6" s="19">
        <v>5</v>
      </c>
      <c r="H6" s="19">
        <v>5</v>
      </c>
      <c r="I6" s="19">
        <v>5</v>
      </c>
      <c r="J6" s="117">
        <v>0</v>
      </c>
      <c r="K6" s="19">
        <v>5</v>
      </c>
      <c r="L6" s="19">
        <v>5</v>
      </c>
      <c r="M6" s="19">
        <v>5</v>
      </c>
      <c r="N6" s="19">
        <v>5</v>
      </c>
      <c r="O6" s="19">
        <v>5</v>
      </c>
      <c r="P6" s="19">
        <v>5</v>
      </c>
      <c r="Q6" s="19">
        <v>5</v>
      </c>
      <c r="R6" s="19">
        <v>5</v>
      </c>
      <c r="S6" s="19">
        <v>5</v>
      </c>
      <c r="T6" s="19">
        <v>5</v>
      </c>
      <c r="U6" s="117">
        <v>0</v>
      </c>
      <c r="V6" s="118">
        <f>SUM(C6:U6)</f>
        <v>85</v>
      </c>
      <c r="W6" s="119">
        <f>SUM(B6,V6)</f>
        <v>169</v>
      </c>
      <c r="X6" s="21" t="s">
        <v>48</v>
      </c>
    </row>
    <row r="7" spans="1:24" ht="15">
      <c r="A7" s="13" t="s">
        <v>49</v>
      </c>
      <c r="B7" s="120"/>
      <c r="C7" s="24"/>
      <c r="D7" s="25"/>
      <c r="E7" s="25"/>
      <c r="F7" s="25"/>
      <c r="G7" s="25"/>
      <c r="H7" s="25"/>
      <c r="I7" s="25"/>
      <c r="J7" s="25"/>
      <c r="K7" s="25"/>
      <c r="L7" s="24"/>
      <c r="M7" s="24"/>
      <c r="N7" s="25"/>
      <c r="O7" s="25"/>
      <c r="P7" s="25"/>
      <c r="Q7" s="24"/>
      <c r="R7" s="25"/>
      <c r="S7" s="25"/>
      <c r="T7" s="26"/>
      <c r="U7" s="26"/>
      <c r="V7" s="121"/>
      <c r="W7" s="115"/>
      <c r="X7" s="13" t="s">
        <v>49</v>
      </c>
    </row>
    <row r="8" spans="1:24" ht="15" customHeight="1">
      <c r="A8" s="30" t="s">
        <v>50</v>
      </c>
      <c r="B8" s="116">
        <v>32</v>
      </c>
      <c r="C8" s="122">
        <v>2</v>
      </c>
      <c r="D8" s="31">
        <v>2</v>
      </c>
      <c r="E8" s="31">
        <v>2</v>
      </c>
      <c r="F8" s="31">
        <v>2</v>
      </c>
      <c r="G8" s="31">
        <v>2</v>
      </c>
      <c r="H8" s="31">
        <v>2</v>
      </c>
      <c r="I8" s="31">
        <v>2</v>
      </c>
      <c r="J8" s="123">
        <v>0</v>
      </c>
      <c r="K8" s="31">
        <v>2</v>
      </c>
      <c r="L8" s="31">
        <v>2</v>
      </c>
      <c r="M8" s="31">
        <v>2</v>
      </c>
      <c r="N8" s="31">
        <v>2</v>
      </c>
      <c r="O8" s="31">
        <v>2</v>
      </c>
      <c r="P8" s="31">
        <v>2</v>
      </c>
      <c r="Q8" s="31">
        <v>2</v>
      </c>
      <c r="R8" s="31">
        <v>3</v>
      </c>
      <c r="S8" s="31">
        <v>2</v>
      </c>
      <c r="T8" s="31">
        <v>2</v>
      </c>
      <c r="U8" s="31">
        <v>2</v>
      </c>
      <c r="V8" s="118">
        <f aca="true" t="shared" si="0" ref="V8:V13">SUM(C8:U8)</f>
        <v>37</v>
      </c>
      <c r="W8" s="119">
        <f aca="true" t="shared" si="1" ref="W8:W13">SUM(B8,V8)</f>
        <v>69</v>
      </c>
      <c r="X8" s="30" t="s">
        <v>50</v>
      </c>
    </row>
    <row r="9" spans="1:24" ht="15" customHeight="1">
      <c r="A9" s="30" t="s">
        <v>51</v>
      </c>
      <c r="B9" s="116">
        <v>32</v>
      </c>
      <c r="C9" s="124">
        <v>2</v>
      </c>
      <c r="D9" s="19">
        <v>2</v>
      </c>
      <c r="E9" s="19">
        <v>2</v>
      </c>
      <c r="F9" s="19">
        <v>2</v>
      </c>
      <c r="G9" s="19">
        <v>2</v>
      </c>
      <c r="H9" s="19">
        <v>2</v>
      </c>
      <c r="I9" s="19">
        <v>2</v>
      </c>
      <c r="J9" s="117">
        <v>0</v>
      </c>
      <c r="K9" s="19">
        <v>2</v>
      </c>
      <c r="L9" s="19">
        <v>2</v>
      </c>
      <c r="M9" s="19">
        <v>2</v>
      </c>
      <c r="N9" s="19">
        <v>2</v>
      </c>
      <c r="O9" s="19">
        <v>2</v>
      </c>
      <c r="P9" s="19">
        <v>2</v>
      </c>
      <c r="Q9" s="19">
        <v>2</v>
      </c>
      <c r="R9" s="19">
        <v>3</v>
      </c>
      <c r="S9" s="19">
        <v>2</v>
      </c>
      <c r="T9" s="19">
        <v>2</v>
      </c>
      <c r="U9" s="19">
        <v>2</v>
      </c>
      <c r="V9" s="118">
        <f t="shared" si="0"/>
        <v>37</v>
      </c>
      <c r="W9" s="119">
        <f t="shared" si="1"/>
        <v>69</v>
      </c>
      <c r="X9" s="30" t="s">
        <v>51</v>
      </c>
    </row>
    <row r="10" spans="1:24" ht="15" customHeight="1">
      <c r="A10" s="37" t="s">
        <v>52</v>
      </c>
      <c r="B10" s="116">
        <v>13</v>
      </c>
      <c r="C10" s="124">
        <v>1</v>
      </c>
      <c r="D10" s="19">
        <v>1</v>
      </c>
      <c r="E10" s="19">
        <v>0</v>
      </c>
      <c r="F10" s="19">
        <v>1</v>
      </c>
      <c r="G10" s="19">
        <v>1</v>
      </c>
      <c r="H10" s="19">
        <v>1</v>
      </c>
      <c r="I10" s="19">
        <v>1</v>
      </c>
      <c r="J10" s="117">
        <v>0</v>
      </c>
      <c r="K10" s="19">
        <v>1</v>
      </c>
      <c r="L10" s="19">
        <v>1</v>
      </c>
      <c r="M10" s="19">
        <v>1</v>
      </c>
      <c r="N10" s="19">
        <v>1</v>
      </c>
      <c r="O10" s="19">
        <v>1</v>
      </c>
      <c r="P10" s="19">
        <v>3</v>
      </c>
      <c r="Q10" s="19">
        <v>1</v>
      </c>
      <c r="R10" s="19">
        <v>1</v>
      </c>
      <c r="S10" s="19">
        <v>1</v>
      </c>
      <c r="T10" s="19">
        <v>1</v>
      </c>
      <c r="U10" s="19">
        <v>1</v>
      </c>
      <c r="V10" s="118">
        <f t="shared" si="0"/>
        <v>19</v>
      </c>
      <c r="W10" s="119">
        <f t="shared" si="1"/>
        <v>32</v>
      </c>
      <c r="X10" s="37" t="s">
        <v>52</v>
      </c>
    </row>
    <row r="11" spans="1:24" ht="15" customHeight="1">
      <c r="A11" s="38" t="s">
        <v>53</v>
      </c>
      <c r="B11" s="116">
        <v>16</v>
      </c>
      <c r="C11" s="124">
        <v>1</v>
      </c>
      <c r="D11" s="19">
        <v>1</v>
      </c>
      <c r="E11" s="19">
        <v>1</v>
      </c>
      <c r="F11" s="19">
        <v>1</v>
      </c>
      <c r="G11" s="19">
        <v>1</v>
      </c>
      <c r="H11" s="19">
        <v>1</v>
      </c>
      <c r="I11" s="19">
        <v>1</v>
      </c>
      <c r="J11" s="117">
        <v>0</v>
      </c>
      <c r="K11" s="19">
        <v>1</v>
      </c>
      <c r="L11" s="19">
        <v>1</v>
      </c>
      <c r="M11" s="19">
        <v>0</v>
      </c>
      <c r="N11" s="19">
        <v>1</v>
      </c>
      <c r="O11" s="19">
        <v>1</v>
      </c>
      <c r="P11" s="19">
        <v>0</v>
      </c>
      <c r="Q11" s="19">
        <v>1</v>
      </c>
      <c r="R11" s="19">
        <v>0</v>
      </c>
      <c r="S11" s="19">
        <v>1</v>
      </c>
      <c r="T11" s="19">
        <v>1</v>
      </c>
      <c r="U11" s="19">
        <v>1</v>
      </c>
      <c r="V11" s="118">
        <f t="shared" si="0"/>
        <v>15</v>
      </c>
      <c r="W11" s="119">
        <f t="shared" si="1"/>
        <v>31</v>
      </c>
      <c r="X11" s="38" t="s">
        <v>53</v>
      </c>
    </row>
    <row r="12" spans="1:24" ht="15" customHeight="1">
      <c r="A12" s="21" t="s">
        <v>54</v>
      </c>
      <c r="B12" s="116">
        <v>16</v>
      </c>
      <c r="C12" s="124">
        <v>1</v>
      </c>
      <c r="D12" s="19">
        <v>1</v>
      </c>
      <c r="E12" s="19">
        <v>1</v>
      </c>
      <c r="F12" s="19">
        <v>1</v>
      </c>
      <c r="G12" s="19">
        <v>1</v>
      </c>
      <c r="H12" s="19">
        <v>1</v>
      </c>
      <c r="I12" s="19">
        <v>1</v>
      </c>
      <c r="J12" s="117">
        <v>0</v>
      </c>
      <c r="K12" s="19">
        <v>1</v>
      </c>
      <c r="L12" s="19">
        <v>1</v>
      </c>
      <c r="M12" s="19">
        <v>1</v>
      </c>
      <c r="N12" s="19">
        <v>1</v>
      </c>
      <c r="O12" s="19">
        <v>1</v>
      </c>
      <c r="P12" s="19">
        <v>1</v>
      </c>
      <c r="Q12" s="19">
        <v>1</v>
      </c>
      <c r="R12" s="19">
        <v>1</v>
      </c>
      <c r="S12" s="19">
        <v>1</v>
      </c>
      <c r="T12" s="19">
        <v>1</v>
      </c>
      <c r="U12" s="19">
        <v>1</v>
      </c>
      <c r="V12" s="118">
        <f t="shared" si="0"/>
        <v>18</v>
      </c>
      <c r="W12" s="119">
        <f t="shared" si="1"/>
        <v>34</v>
      </c>
      <c r="X12" s="21" t="s">
        <v>54</v>
      </c>
    </row>
    <row r="13" spans="1:24" ht="15" customHeight="1">
      <c r="A13" s="30" t="s">
        <v>55</v>
      </c>
      <c r="B13" s="116">
        <v>16</v>
      </c>
      <c r="C13" s="124">
        <v>1</v>
      </c>
      <c r="D13" s="19">
        <v>1</v>
      </c>
      <c r="E13" s="19">
        <v>1</v>
      </c>
      <c r="F13" s="19">
        <v>1</v>
      </c>
      <c r="G13" s="19">
        <v>1</v>
      </c>
      <c r="H13" s="19">
        <v>1</v>
      </c>
      <c r="I13" s="19">
        <v>1</v>
      </c>
      <c r="J13" s="117">
        <v>0</v>
      </c>
      <c r="K13" s="19">
        <v>1</v>
      </c>
      <c r="L13" s="19">
        <v>1</v>
      </c>
      <c r="M13" s="19">
        <v>1</v>
      </c>
      <c r="N13" s="19">
        <v>1</v>
      </c>
      <c r="O13" s="19">
        <v>1</v>
      </c>
      <c r="P13" s="19">
        <v>1</v>
      </c>
      <c r="Q13" s="19">
        <v>1</v>
      </c>
      <c r="R13" s="19">
        <v>1</v>
      </c>
      <c r="S13" s="19">
        <v>1</v>
      </c>
      <c r="T13" s="19">
        <v>1</v>
      </c>
      <c r="U13" s="19">
        <v>1</v>
      </c>
      <c r="V13" s="118">
        <f t="shared" si="0"/>
        <v>18</v>
      </c>
      <c r="W13" s="119">
        <f t="shared" si="1"/>
        <v>34</v>
      </c>
      <c r="X13" s="39" t="s">
        <v>55</v>
      </c>
    </row>
    <row r="14" spans="1:24" ht="15" customHeight="1">
      <c r="A14" s="41" t="s">
        <v>56</v>
      </c>
      <c r="B14" s="120"/>
      <c r="C14" s="24"/>
      <c r="D14" s="25"/>
      <c r="E14" s="25"/>
      <c r="F14" s="25"/>
      <c r="G14" s="24"/>
      <c r="H14" s="25"/>
      <c r="I14" s="24"/>
      <c r="J14" s="25"/>
      <c r="K14" s="25"/>
      <c r="L14" s="25"/>
      <c r="M14" s="25"/>
      <c r="N14" s="24"/>
      <c r="O14" s="25"/>
      <c r="P14" s="25"/>
      <c r="Q14" s="24"/>
      <c r="R14" s="25"/>
      <c r="S14" s="24"/>
      <c r="T14" s="40"/>
      <c r="U14" s="40"/>
      <c r="V14" s="121"/>
      <c r="W14" s="115"/>
      <c r="X14" s="13" t="s">
        <v>56</v>
      </c>
    </row>
    <row r="15" spans="1:24" ht="15" customHeight="1">
      <c r="A15" s="125" t="s">
        <v>57</v>
      </c>
      <c r="B15" s="116">
        <v>76</v>
      </c>
      <c r="C15" s="122">
        <v>4</v>
      </c>
      <c r="D15" s="43">
        <v>4</v>
      </c>
      <c r="E15" s="43">
        <v>4</v>
      </c>
      <c r="F15" s="43">
        <v>4</v>
      </c>
      <c r="G15" s="43">
        <v>4</v>
      </c>
      <c r="H15" s="43">
        <v>4</v>
      </c>
      <c r="I15" s="126">
        <v>0</v>
      </c>
      <c r="J15" s="43">
        <v>4</v>
      </c>
      <c r="K15" s="43">
        <v>4</v>
      </c>
      <c r="L15" s="43">
        <v>4</v>
      </c>
      <c r="M15" s="43">
        <v>4</v>
      </c>
      <c r="N15" s="43">
        <v>4</v>
      </c>
      <c r="O15" s="43">
        <v>4</v>
      </c>
      <c r="P15" s="43">
        <v>4</v>
      </c>
      <c r="Q15" s="43">
        <v>4</v>
      </c>
      <c r="R15" s="43">
        <v>4</v>
      </c>
      <c r="S15" s="43">
        <v>4</v>
      </c>
      <c r="T15" s="43">
        <v>4</v>
      </c>
      <c r="U15" s="43">
        <v>4</v>
      </c>
      <c r="V15" s="118">
        <f>SUM(C15:U15)</f>
        <v>72</v>
      </c>
      <c r="W15" s="119">
        <f>SUM(B15,V15)</f>
        <v>148</v>
      </c>
      <c r="X15" s="125" t="s">
        <v>57</v>
      </c>
    </row>
    <row r="16" spans="1:24" ht="15" customHeight="1">
      <c r="A16" s="38" t="s">
        <v>58</v>
      </c>
      <c r="B16" s="116">
        <v>38</v>
      </c>
      <c r="C16" s="124">
        <v>2</v>
      </c>
      <c r="D16" s="43">
        <v>2</v>
      </c>
      <c r="E16" s="43">
        <v>2</v>
      </c>
      <c r="F16" s="43">
        <v>1</v>
      </c>
      <c r="G16" s="43">
        <v>2</v>
      </c>
      <c r="H16" s="43">
        <v>2</v>
      </c>
      <c r="I16" s="126">
        <v>0</v>
      </c>
      <c r="J16" s="43">
        <v>2</v>
      </c>
      <c r="K16" s="43">
        <v>2</v>
      </c>
      <c r="L16" s="43">
        <v>2</v>
      </c>
      <c r="M16" s="43">
        <v>0</v>
      </c>
      <c r="N16" s="43">
        <v>2</v>
      </c>
      <c r="O16" s="43">
        <v>2</v>
      </c>
      <c r="P16" s="43">
        <v>2</v>
      </c>
      <c r="Q16" s="43">
        <v>2</v>
      </c>
      <c r="R16" s="43">
        <v>2</v>
      </c>
      <c r="S16" s="43">
        <v>2</v>
      </c>
      <c r="T16" s="43">
        <v>2</v>
      </c>
      <c r="U16" s="43">
        <v>2</v>
      </c>
      <c r="V16" s="118">
        <f>SUM(C16:U16)</f>
        <v>33</v>
      </c>
      <c r="W16" s="119">
        <f>SUM(B16,V16)</f>
        <v>71</v>
      </c>
      <c r="X16" s="127" t="s">
        <v>58</v>
      </c>
    </row>
    <row r="17" spans="1:24" ht="15" customHeight="1">
      <c r="A17" s="46" t="s">
        <v>59</v>
      </c>
      <c r="B17" s="116">
        <v>76</v>
      </c>
      <c r="C17" s="124">
        <v>4</v>
      </c>
      <c r="D17" s="43">
        <v>4</v>
      </c>
      <c r="E17" s="43">
        <v>4</v>
      </c>
      <c r="F17" s="43">
        <v>4</v>
      </c>
      <c r="G17" s="43">
        <v>4</v>
      </c>
      <c r="H17" s="43">
        <v>4</v>
      </c>
      <c r="I17" s="126">
        <v>0</v>
      </c>
      <c r="J17" s="43">
        <v>4</v>
      </c>
      <c r="K17" s="43">
        <v>4</v>
      </c>
      <c r="L17" s="43">
        <v>4</v>
      </c>
      <c r="M17" s="43">
        <v>4</v>
      </c>
      <c r="N17" s="43">
        <v>4</v>
      </c>
      <c r="O17" s="43">
        <v>4</v>
      </c>
      <c r="P17" s="43">
        <v>4</v>
      </c>
      <c r="Q17" s="43">
        <v>4</v>
      </c>
      <c r="R17" s="43">
        <v>4</v>
      </c>
      <c r="S17" s="43">
        <v>4</v>
      </c>
      <c r="T17" s="43">
        <v>4</v>
      </c>
      <c r="U17" s="43">
        <v>4</v>
      </c>
      <c r="V17" s="118">
        <f>SUM(C17:U17)</f>
        <v>72</v>
      </c>
      <c r="W17" s="119">
        <f>SUM(B17,V17)</f>
        <v>148</v>
      </c>
      <c r="X17" s="48" t="s">
        <v>59</v>
      </c>
    </row>
    <row r="18" spans="1:24" ht="15" customHeight="1">
      <c r="A18" s="29" t="s">
        <v>60</v>
      </c>
      <c r="B18" s="120"/>
      <c r="C18" s="24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6"/>
      <c r="U18" s="26"/>
      <c r="V18" s="121"/>
      <c r="W18" s="115"/>
      <c r="X18" s="29" t="s">
        <v>60</v>
      </c>
    </row>
    <row r="19" spans="1:24" ht="14.25" customHeight="1">
      <c r="A19" s="49" t="s">
        <v>61</v>
      </c>
      <c r="B19" s="116">
        <v>18</v>
      </c>
      <c r="C19" s="34">
        <v>1</v>
      </c>
      <c r="D19" s="34">
        <v>1</v>
      </c>
      <c r="E19" s="34">
        <v>1</v>
      </c>
      <c r="F19" s="34">
        <v>1</v>
      </c>
      <c r="G19" s="34">
        <v>1</v>
      </c>
      <c r="H19" s="34">
        <v>1</v>
      </c>
      <c r="I19" s="128">
        <v>0</v>
      </c>
      <c r="J19" s="34">
        <v>1</v>
      </c>
      <c r="K19" s="34">
        <v>1</v>
      </c>
      <c r="L19" s="34">
        <v>1</v>
      </c>
      <c r="M19" s="34">
        <v>1</v>
      </c>
      <c r="N19" s="34">
        <v>1</v>
      </c>
      <c r="O19" s="34">
        <v>0</v>
      </c>
      <c r="P19" s="34">
        <v>1</v>
      </c>
      <c r="Q19" s="34">
        <v>1</v>
      </c>
      <c r="R19" s="129">
        <v>0</v>
      </c>
      <c r="S19" s="34">
        <v>1</v>
      </c>
      <c r="T19" s="34">
        <v>1</v>
      </c>
      <c r="U19" s="34">
        <v>1</v>
      </c>
      <c r="V19" s="118">
        <f aca="true" t="shared" si="2" ref="V19:V25">SUM(C19:U19)</f>
        <v>16</v>
      </c>
      <c r="W19" s="119">
        <f aca="true" t="shared" si="3" ref="W19:W25">SUM(B19,V19)</f>
        <v>34</v>
      </c>
      <c r="X19" s="49" t="s">
        <v>61</v>
      </c>
    </row>
    <row r="20" spans="1:24" ht="14.25">
      <c r="A20" s="37" t="s">
        <v>62</v>
      </c>
      <c r="B20" s="116">
        <v>18</v>
      </c>
      <c r="C20" s="34">
        <v>1</v>
      </c>
      <c r="D20" s="34">
        <v>1</v>
      </c>
      <c r="E20" s="34">
        <v>1</v>
      </c>
      <c r="F20" s="34">
        <v>1</v>
      </c>
      <c r="G20" s="34">
        <v>1</v>
      </c>
      <c r="H20" s="34">
        <v>1</v>
      </c>
      <c r="I20" s="128">
        <v>0</v>
      </c>
      <c r="J20" s="34">
        <v>1</v>
      </c>
      <c r="K20" s="34">
        <v>1</v>
      </c>
      <c r="L20" s="34">
        <v>1</v>
      </c>
      <c r="M20" s="34">
        <v>1</v>
      </c>
      <c r="N20" s="34">
        <v>1</v>
      </c>
      <c r="O20" s="34">
        <v>0</v>
      </c>
      <c r="P20" s="34">
        <v>1</v>
      </c>
      <c r="Q20" s="34">
        <v>1</v>
      </c>
      <c r="R20" s="129">
        <v>0</v>
      </c>
      <c r="S20" s="34">
        <v>1</v>
      </c>
      <c r="T20" s="34">
        <v>1</v>
      </c>
      <c r="U20" s="34">
        <v>1</v>
      </c>
      <c r="V20" s="118">
        <f t="shared" si="2"/>
        <v>16</v>
      </c>
      <c r="W20" s="119">
        <f t="shared" si="3"/>
        <v>34</v>
      </c>
      <c r="X20" s="37" t="s">
        <v>62</v>
      </c>
    </row>
    <row r="21" spans="1:24" ht="14.25">
      <c r="A21" s="21" t="s">
        <v>63</v>
      </c>
      <c r="B21" s="116">
        <v>21</v>
      </c>
      <c r="C21" s="34">
        <v>1</v>
      </c>
      <c r="D21" s="34">
        <v>1</v>
      </c>
      <c r="E21" s="34">
        <v>1</v>
      </c>
      <c r="F21" s="34">
        <v>1</v>
      </c>
      <c r="G21" s="34">
        <v>1</v>
      </c>
      <c r="H21" s="34">
        <v>1</v>
      </c>
      <c r="I21" s="128">
        <v>0</v>
      </c>
      <c r="J21" s="34">
        <v>1</v>
      </c>
      <c r="K21" s="34">
        <v>1</v>
      </c>
      <c r="L21" s="34">
        <v>1</v>
      </c>
      <c r="M21" s="34">
        <v>1</v>
      </c>
      <c r="N21" s="34">
        <v>1</v>
      </c>
      <c r="O21" s="34">
        <v>0</v>
      </c>
      <c r="P21" s="34">
        <v>1</v>
      </c>
      <c r="Q21" s="34">
        <v>1</v>
      </c>
      <c r="R21" s="129">
        <v>0</v>
      </c>
      <c r="S21" s="34">
        <v>1</v>
      </c>
      <c r="T21" s="34">
        <v>1</v>
      </c>
      <c r="U21" s="34">
        <v>1</v>
      </c>
      <c r="V21" s="118">
        <f t="shared" si="2"/>
        <v>16</v>
      </c>
      <c r="W21" s="119">
        <f t="shared" si="3"/>
        <v>37</v>
      </c>
      <c r="X21" s="21" t="s">
        <v>63</v>
      </c>
    </row>
    <row r="22" spans="1:24" ht="14.25">
      <c r="A22" s="30" t="s">
        <v>55</v>
      </c>
      <c r="B22" s="116">
        <v>19</v>
      </c>
      <c r="C22" s="34">
        <v>1</v>
      </c>
      <c r="D22" s="34">
        <v>1</v>
      </c>
      <c r="E22" s="34">
        <v>1</v>
      </c>
      <c r="F22" s="34">
        <v>1</v>
      </c>
      <c r="G22" s="34">
        <v>1</v>
      </c>
      <c r="H22" s="34">
        <v>1</v>
      </c>
      <c r="I22" s="128">
        <v>0</v>
      </c>
      <c r="J22" s="34">
        <v>1</v>
      </c>
      <c r="K22" s="34">
        <v>1</v>
      </c>
      <c r="L22" s="34">
        <v>1</v>
      </c>
      <c r="M22" s="34">
        <v>1</v>
      </c>
      <c r="N22" s="34">
        <v>1</v>
      </c>
      <c r="O22" s="34">
        <v>0</v>
      </c>
      <c r="P22" s="34">
        <v>1</v>
      </c>
      <c r="Q22" s="34">
        <v>1</v>
      </c>
      <c r="R22" s="129">
        <v>0</v>
      </c>
      <c r="S22" s="34">
        <v>1</v>
      </c>
      <c r="T22" s="34">
        <v>1</v>
      </c>
      <c r="U22" s="34">
        <v>1</v>
      </c>
      <c r="V22" s="118">
        <f t="shared" si="2"/>
        <v>16</v>
      </c>
      <c r="W22" s="119">
        <f t="shared" si="3"/>
        <v>35</v>
      </c>
      <c r="X22" s="30" t="s">
        <v>55</v>
      </c>
    </row>
    <row r="23" spans="1:24" ht="15" customHeight="1">
      <c r="A23" s="30" t="s">
        <v>64</v>
      </c>
      <c r="B23" s="116">
        <v>19</v>
      </c>
      <c r="C23" s="34">
        <v>1</v>
      </c>
      <c r="D23" s="34">
        <v>1</v>
      </c>
      <c r="E23" s="34">
        <v>1</v>
      </c>
      <c r="F23" s="34">
        <v>1</v>
      </c>
      <c r="G23" s="34">
        <v>1</v>
      </c>
      <c r="H23" s="34">
        <v>1</v>
      </c>
      <c r="I23" s="128">
        <v>0</v>
      </c>
      <c r="J23" s="34">
        <v>1</v>
      </c>
      <c r="K23" s="34">
        <v>1</v>
      </c>
      <c r="L23" s="34">
        <v>1</v>
      </c>
      <c r="M23" s="34">
        <v>1</v>
      </c>
      <c r="N23" s="34">
        <v>1</v>
      </c>
      <c r="O23" s="34">
        <v>6</v>
      </c>
      <c r="P23" s="34">
        <v>1</v>
      </c>
      <c r="Q23" s="34">
        <v>1</v>
      </c>
      <c r="R23" s="129">
        <v>0</v>
      </c>
      <c r="S23" s="34">
        <v>1</v>
      </c>
      <c r="T23" s="34">
        <v>1</v>
      </c>
      <c r="U23" s="34">
        <v>1</v>
      </c>
      <c r="V23" s="118">
        <f t="shared" si="2"/>
        <v>22</v>
      </c>
      <c r="W23" s="119">
        <f t="shared" si="3"/>
        <v>41</v>
      </c>
      <c r="X23" s="30" t="s">
        <v>64</v>
      </c>
    </row>
    <row r="24" spans="1:24" ht="15" customHeight="1">
      <c r="A24" s="30" t="s">
        <v>65</v>
      </c>
      <c r="B24" s="116">
        <v>19</v>
      </c>
      <c r="C24" s="34">
        <v>1</v>
      </c>
      <c r="D24" s="34">
        <v>1</v>
      </c>
      <c r="E24" s="34">
        <v>1</v>
      </c>
      <c r="F24" s="34">
        <v>1</v>
      </c>
      <c r="G24" s="34">
        <v>1</v>
      </c>
      <c r="H24" s="34">
        <v>1</v>
      </c>
      <c r="I24" s="128">
        <v>0</v>
      </c>
      <c r="J24" s="34">
        <v>1</v>
      </c>
      <c r="K24" s="34">
        <v>1</v>
      </c>
      <c r="L24" s="34">
        <v>1</v>
      </c>
      <c r="M24" s="34">
        <v>1</v>
      </c>
      <c r="N24" s="34">
        <v>1</v>
      </c>
      <c r="O24" s="34">
        <v>6</v>
      </c>
      <c r="P24" s="34">
        <v>1</v>
      </c>
      <c r="Q24" s="34">
        <v>1</v>
      </c>
      <c r="R24" s="129">
        <v>0</v>
      </c>
      <c r="S24" s="34">
        <v>1</v>
      </c>
      <c r="T24" s="34">
        <v>1</v>
      </c>
      <c r="U24" s="34">
        <v>1</v>
      </c>
      <c r="V24" s="118">
        <f t="shared" si="2"/>
        <v>22</v>
      </c>
      <c r="W24" s="119">
        <f t="shared" si="3"/>
        <v>41</v>
      </c>
      <c r="X24" s="30" t="s">
        <v>65</v>
      </c>
    </row>
    <row r="25" spans="1:24" ht="15" customHeight="1">
      <c r="A25" s="37" t="s">
        <v>66</v>
      </c>
      <c r="B25" s="116">
        <v>18</v>
      </c>
      <c r="C25" s="34">
        <v>1</v>
      </c>
      <c r="D25" s="34">
        <v>1</v>
      </c>
      <c r="E25" s="34">
        <v>1</v>
      </c>
      <c r="F25" s="34">
        <v>1</v>
      </c>
      <c r="G25" s="34">
        <v>1</v>
      </c>
      <c r="H25" s="34">
        <v>1</v>
      </c>
      <c r="I25" s="128">
        <v>0</v>
      </c>
      <c r="J25" s="34">
        <v>1</v>
      </c>
      <c r="K25" s="34">
        <v>1</v>
      </c>
      <c r="L25" s="34">
        <v>0</v>
      </c>
      <c r="M25" s="34">
        <v>1</v>
      </c>
      <c r="N25" s="34">
        <v>1</v>
      </c>
      <c r="O25" s="34">
        <v>0</v>
      </c>
      <c r="P25" s="34">
        <v>1</v>
      </c>
      <c r="Q25" s="34">
        <v>1</v>
      </c>
      <c r="R25" s="129">
        <v>0</v>
      </c>
      <c r="S25" s="34">
        <v>1</v>
      </c>
      <c r="T25" s="34">
        <v>1</v>
      </c>
      <c r="U25" s="34">
        <v>1</v>
      </c>
      <c r="V25" s="118">
        <f t="shared" si="2"/>
        <v>15</v>
      </c>
      <c r="W25" s="119">
        <f t="shared" si="3"/>
        <v>33</v>
      </c>
      <c r="X25" s="48" t="s">
        <v>66</v>
      </c>
    </row>
    <row r="26" spans="1:24" ht="15" customHeight="1">
      <c r="A26" s="53" t="s">
        <v>67</v>
      </c>
      <c r="B26" s="120"/>
      <c r="C26" s="24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6"/>
      <c r="U26" s="26"/>
      <c r="V26" s="121"/>
      <c r="W26" s="115"/>
      <c r="X26" s="53" t="s">
        <v>67</v>
      </c>
    </row>
    <row r="27" spans="1:24" ht="25.5">
      <c r="A27" s="49" t="s">
        <v>68</v>
      </c>
      <c r="B27" s="116">
        <v>100</v>
      </c>
      <c r="C27" s="54">
        <v>5</v>
      </c>
      <c r="D27" s="54">
        <v>5</v>
      </c>
      <c r="E27" s="54">
        <v>5</v>
      </c>
      <c r="F27" s="54">
        <v>5</v>
      </c>
      <c r="G27" s="54">
        <v>5</v>
      </c>
      <c r="H27" s="54">
        <v>5</v>
      </c>
      <c r="I27" s="130">
        <v>0</v>
      </c>
      <c r="J27" s="54">
        <v>5</v>
      </c>
      <c r="K27" s="54">
        <v>5</v>
      </c>
      <c r="L27" s="54">
        <v>5</v>
      </c>
      <c r="M27" s="130">
        <v>0</v>
      </c>
      <c r="N27" s="54">
        <v>5</v>
      </c>
      <c r="O27" s="54">
        <v>5</v>
      </c>
      <c r="P27" s="54">
        <v>5</v>
      </c>
      <c r="Q27" s="54">
        <v>5</v>
      </c>
      <c r="R27" s="131">
        <v>0</v>
      </c>
      <c r="S27" s="54">
        <v>5</v>
      </c>
      <c r="T27" s="54">
        <v>4</v>
      </c>
      <c r="U27" s="131">
        <v>0</v>
      </c>
      <c r="V27" s="118">
        <f>SUM(C27:U27)</f>
        <v>74</v>
      </c>
      <c r="W27" s="119">
        <f>SUM(B27,V27)</f>
        <v>174</v>
      </c>
      <c r="X27" s="49" t="s">
        <v>68</v>
      </c>
    </row>
    <row r="28" spans="1:24" ht="15" customHeight="1">
      <c r="A28" s="21" t="s">
        <v>69</v>
      </c>
      <c r="B28" s="116">
        <v>20</v>
      </c>
      <c r="C28" s="54">
        <v>1</v>
      </c>
      <c r="D28" s="54">
        <v>1</v>
      </c>
      <c r="E28" s="54">
        <v>1</v>
      </c>
      <c r="F28" s="54">
        <v>1</v>
      </c>
      <c r="G28" s="54">
        <v>1</v>
      </c>
      <c r="H28" s="54">
        <v>1</v>
      </c>
      <c r="I28" s="130">
        <v>0</v>
      </c>
      <c r="J28" s="54">
        <v>1</v>
      </c>
      <c r="K28" s="54">
        <v>1</v>
      </c>
      <c r="L28" s="54">
        <v>1</v>
      </c>
      <c r="M28" s="130">
        <v>0</v>
      </c>
      <c r="N28" s="54">
        <v>1</v>
      </c>
      <c r="O28" s="54">
        <v>1</v>
      </c>
      <c r="P28" s="54">
        <v>1</v>
      </c>
      <c r="Q28" s="54">
        <v>1</v>
      </c>
      <c r="R28" s="131">
        <v>0</v>
      </c>
      <c r="S28" s="54">
        <v>1</v>
      </c>
      <c r="T28" s="54">
        <v>1</v>
      </c>
      <c r="U28" s="131">
        <v>0</v>
      </c>
      <c r="V28" s="118">
        <f>SUM(C28:U28)</f>
        <v>15</v>
      </c>
      <c r="W28" s="119">
        <f>SUM(B28,V28)</f>
        <v>35</v>
      </c>
      <c r="X28" s="21" t="s">
        <v>69</v>
      </c>
    </row>
    <row r="29" spans="1:24" ht="25.5">
      <c r="A29" s="60" t="s">
        <v>70</v>
      </c>
      <c r="B29" s="132">
        <v>100</v>
      </c>
      <c r="C29" s="58">
        <v>5</v>
      </c>
      <c r="D29" s="58">
        <v>5</v>
      </c>
      <c r="E29" s="58">
        <v>5</v>
      </c>
      <c r="F29" s="58">
        <v>5</v>
      </c>
      <c r="G29" s="58">
        <v>5</v>
      </c>
      <c r="H29" s="58">
        <v>5</v>
      </c>
      <c r="I29" s="133">
        <v>0</v>
      </c>
      <c r="J29" s="58">
        <v>5</v>
      </c>
      <c r="K29" s="58">
        <v>5</v>
      </c>
      <c r="L29" s="58">
        <v>5</v>
      </c>
      <c r="M29" s="133">
        <v>0</v>
      </c>
      <c r="N29" s="58">
        <v>5</v>
      </c>
      <c r="O29" s="58">
        <v>5</v>
      </c>
      <c r="P29" s="58">
        <v>5</v>
      </c>
      <c r="Q29" s="58">
        <v>5</v>
      </c>
      <c r="R29" s="134">
        <v>0</v>
      </c>
      <c r="S29" s="58">
        <v>5</v>
      </c>
      <c r="T29" s="58">
        <v>4</v>
      </c>
      <c r="U29" s="134">
        <v>0</v>
      </c>
      <c r="V29" s="135">
        <f>SUM(C29:U29)</f>
        <v>74</v>
      </c>
      <c r="W29" s="119">
        <f>SUM(B29,V29)</f>
        <v>174</v>
      </c>
      <c r="X29" s="60" t="s">
        <v>70</v>
      </c>
    </row>
    <row r="30" spans="1:24" s="101" customFormat="1" ht="14.25">
      <c r="A30" s="136"/>
      <c r="B30" s="137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7"/>
      <c r="W30" s="137"/>
      <c r="X30" s="136"/>
    </row>
    <row r="31" spans="1:6" ht="84">
      <c r="A31" s="66" t="s">
        <v>72</v>
      </c>
      <c r="B31" s="67" t="s">
        <v>73</v>
      </c>
      <c r="C31" s="67" t="s">
        <v>132</v>
      </c>
      <c r="D31" s="139" t="s">
        <v>133</v>
      </c>
      <c r="E31" s="140" t="s">
        <v>134</v>
      </c>
      <c r="F31" s="141"/>
    </row>
    <row r="32" spans="1:5" ht="14.25">
      <c r="A32" s="71" t="s">
        <v>75</v>
      </c>
      <c r="B32" s="72">
        <f>SUM(B13,B22)</f>
        <v>35</v>
      </c>
      <c r="C32" s="142">
        <f>SUM(V13,V22)</f>
        <v>34</v>
      </c>
      <c r="D32" s="72">
        <f aca="true" t="shared" si="4" ref="D32:D47">SUM(B32,C32)</f>
        <v>69</v>
      </c>
      <c r="E32" s="143">
        <v>60</v>
      </c>
    </row>
    <row r="33" spans="1:5" ht="14.25">
      <c r="A33" s="71" t="s">
        <v>76</v>
      </c>
      <c r="B33" s="72">
        <f>B20</f>
        <v>18</v>
      </c>
      <c r="C33" s="142">
        <f>SUM(V20)</f>
        <v>16</v>
      </c>
      <c r="D33" s="72">
        <f t="shared" si="4"/>
        <v>34</v>
      </c>
      <c r="E33" s="143">
        <v>33</v>
      </c>
    </row>
    <row r="34" spans="1:5" ht="14.25">
      <c r="A34" s="71" t="s">
        <v>77</v>
      </c>
      <c r="B34" s="72">
        <f>B21</f>
        <v>21</v>
      </c>
      <c r="C34" s="142">
        <f>SUM(V21)</f>
        <v>16</v>
      </c>
      <c r="D34" s="72">
        <f t="shared" si="4"/>
        <v>37</v>
      </c>
      <c r="E34" s="144">
        <v>30</v>
      </c>
    </row>
    <row r="35" spans="1:5" ht="14.25">
      <c r="A35" s="30" t="s">
        <v>78</v>
      </c>
      <c r="B35" s="72">
        <f>B10</f>
        <v>13</v>
      </c>
      <c r="C35" s="142">
        <f>SUM(V10)</f>
        <v>19</v>
      </c>
      <c r="D35" s="72">
        <f t="shared" si="4"/>
        <v>32</v>
      </c>
      <c r="E35" s="144">
        <v>30</v>
      </c>
    </row>
    <row r="36" spans="1:5" ht="14.25">
      <c r="A36" s="71" t="s">
        <v>79</v>
      </c>
      <c r="B36" s="72">
        <f>B11</f>
        <v>16</v>
      </c>
      <c r="C36" s="142">
        <f>SUM(V11)</f>
        <v>15</v>
      </c>
      <c r="D36" s="72">
        <f t="shared" si="4"/>
        <v>31</v>
      </c>
      <c r="E36" s="144">
        <v>33</v>
      </c>
    </row>
    <row r="37" spans="1:5" ht="14.25">
      <c r="A37" s="71" t="s">
        <v>80</v>
      </c>
      <c r="B37" s="72">
        <f>B25</f>
        <v>18</v>
      </c>
      <c r="C37" s="142">
        <f>SUM(V25)</f>
        <v>15</v>
      </c>
      <c r="D37" s="72">
        <f t="shared" si="4"/>
        <v>33</v>
      </c>
      <c r="E37" s="144">
        <v>30</v>
      </c>
    </row>
    <row r="38" spans="1:5" ht="14.25">
      <c r="A38" s="145" t="s">
        <v>81</v>
      </c>
      <c r="B38" s="78">
        <f>SUM(B8,B24)</f>
        <v>51</v>
      </c>
      <c r="C38" s="146">
        <f>SUM(V8,V24)</f>
        <v>59</v>
      </c>
      <c r="D38" s="146">
        <f t="shared" si="4"/>
        <v>110</v>
      </c>
      <c r="E38" s="147">
        <v>90</v>
      </c>
    </row>
    <row r="39" spans="1:5" ht="14.25">
      <c r="A39" s="148" t="s">
        <v>82</v>
      </c>
      <c r="B39" s="81">
        <f>SUM(B23,B9)</f>
        <v>51</v>
      </c>
      <c r="C39" s="87">
        <f>SUM(V23,V9)</f>
        <v>59</v>
      </c>
      <c r="D39" s="87">
        <f t="shared" si="4"/>
        <v>110</v>
      </c>
      <c r="E39" s="149">
        <v>90</v>
      </c>
    </row>
    <row r="40" spans="1:5" ht="14.25">
      <c r="A40" s="125" t="s">
        <v>83</v>
      </c>
      <c r="B40" s="78">
        <f>SUM(B16)</f>
        <v>38</v>
      </c>
      <c r="C40" s="88">
        <f>SUM(V16)</f>
        <v>33</v>
      </c>
      <c r="D40" s="36">
        <f t="shared" si="4"/>
        <v>71</v>
      </c>
      <c r="E40" s="147">
        <v>60</v>
      </c>
    </row>
    <row r="41" spans="1:5" ht="14.25">
      <c r="A41" s="84" t="s">
        <v>84</v>
      </c>
      <c r="B41" s="81">
        <f>SUM(B17)</f>
        <v>76</v>
      </c>
      <c r="C41" s="150">
        <f>SUM(V17)</f>
        <v>72</v>
      </c>
      <c r="D41" s="151">
        <f t="shared" si="4"/>
        <v>148</v>
      </c>
      <c r="E41" s="152">
        <v>120</v>
      </c>
    </row>
    <row r="42" spans="1:5" ht="14.25">
      <c r="A42" s="86" t="s">
        <v>85</v>
      </c>
      <c r="B42" s="87">
        <f>SUM(B15)</f>
        <v>76</v>
      </c>
      <c r="C42" s="153">
        <f>SUM(V15)</f>
        <v>72</v>
      </c>
      <c r="D42" s="154">
        <f t="shared" si="4"/>
        <v>148</v>
      </c>
      <c r="E42" s="149">
        <v>120</v>
      </c>
    </row>
    <row r="43" spans="1:5" ht="25.5">
      <c r="A43" s="21" t="s">
        <v>86</v>
      </c>
      <c r="B43" s="88">
        <f>SUM(B29)</f>
        <v>100</v>
      </c>
      <c r="C43" s="88">
        <f>SUM(V29)</f>
        <v>74</v>
      </c>
      <c r="D43" s="36">
        <f t="shared" si="4"/>
        <v>174</v>
      </c>
      <c r="E43" s="147">
        <v>150</v>
      </c>
    </row>
    <row r="44" spans="1:5" ht="25.5">
      <c r="A44" s="155" t="s">
        <v>87</v>
      </c>
      <c r="B44" s="90">
        <f>SUM(B5)</f>
        <v>83</v>
      </c>
      <c r="C44" s="156">
        <f>SUM(V5)</f>
        <v>85</v>
      </c>
      <c r="D44" s="157">
        <f t="shared" si="4"/>
        <v>168</v>
      </c>
      <c r="E44" s="152">
        <v>150</v>
      </c>
    </row>
    <row r="45" spans="1:5" ht="14.25">
      <c r="A45" s="158" t="s">
        <v>88</v>
      </c>
      <c r="B45" s="81">
        <f>SUM(B6,B27)</f>
        <v>184</v>
      </c>
      <c r="C45" s="87">
        <f>SUM(V6,V27)</f>
        <v>159</v>
      </c>
      <c r="D45" s="87">
        <f t="shared" si="4"/>
        <v>343</v>
      </c>
      <c r="E45" s="159">
        <v>300</v>
      </c>
    </row>
    <row r="46" spans="1:5" ht="14.25">
      <c r="A46" s="93" t="s">
        <v>89</v>
      </c>
      <c r="B46" s="72">
        <f>SUM(B28)</f>
        <v>20</v>
      </c>
      <c r="C46" s="160">
        <f>SUM(V28)</f>
        <v>15</v>
      </c>
      <c r="D46" s="161">
        <f t="shared" si="4"/>
        <v>35</v>
      </c>
      <c r="E46" s="144">
        <v>30</v>
      </c>
    </row>
    <row r="47" spans="1:5" ht="14.25">
      <c r="A47" s="94" t="s">
        <v>90</v>
      </c>
      <c r="B47" s="72">
        <f>SUM(B12)</f>
        <v>16</v>
      </c>
      <c r="C47" s="162">
        <f>SUM(V12)</f>
        <v>18</v>
      </c>
      <c r="D47" s="162">
        <f t="shared" si="4"/>
        <v>34</v>
      </c>
      <c r="E47" s="144">
        <v>60</v>
      </c>
    </row>
  </sheetData>
  <sheetProtection password="CAC3" sheet="1" objects="1" scenarios="1"/>
  <mergeCells count="2">
    <mergeCell ref="G1:I1"/>
    <mergeCell ref="W3:W4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36">
      <selection activeCell="F41" sqref="F41"/>
    </sheetView>
  </sheetViews>
  <sheetFormatPr defaultColWidth="8.796875" defaultRowHeight="14.25"/>
  <cols>
    <col min="1" max="1" width="19" style="1" customWidth="1"/>
    <col min="2" max="2" width="8.69921875" style="1" customWidth="1"/>
    <col min="3" max="22" width="9" style="1" customWidth="1"/>
    <col min="23" max="23" width="19.3984375" style="163" customWidth="1"/>
    <col min="24" max="24" width="19.8984375" style="1" customWidth="1"/>
    <col min="25" max="16384" width="9" style="1" customWidth="1"/>
  </cols>
  <sheetData>
    <row r="1" spans="1:23" ht="18">
      <c r="A1" s="164" t="s">
        <v>0</v>
      </c>
      <c r="B1" s="164"/>
      <c r="C1" s="164"/>
      <c r="D1" s="4"/>
      <c r="E1" s="70"/>
      <c r="F1" s="165" t="s">
        <v>1</v>
      </c>
      <c r="G1" s="310" t="s">
        <v>135</v>
      </c>
      <c r="H1" s="310"/>
      <c r="I1" s="310"/>
      <c r="J1" s="166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70"/>
    </row>
    <row r="2" spans="3:23" ht="14.25"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70"/>
    </row>
    <row r="3" spans="1:23" s="165" customFormat="1" ht="15" customHeight="1">
      <c r="A3" s="167"/>
      <c r="B3" s="7" t="s">
        <v>3</v>
      </c>
      <c r="C3" s="108" t="s">
        <v>4</v>
      </c>
      <c r="D3" s="108" t="s">
        <v>5</v>
      </c>
      <c r="E3" s="8" t="s">
        <v>6</v>
      </c>
      <c r="F3" s="108" t="s">
        <v>7</v>
      </c>
      <c r="G3" s="108" t="s">
        <v>8</v>
      </c>
      <c r="H3" s="8" t="s">
        <v>9</v>
      </c>
      <c r="I3" s="108" t="s">
        <v>10</v>
      </c>
      <c r="J3" s="108" t="s">
        <v>11</v>
      </c>
      <c r="K3" s="8" t="s">
        <v>12</v>
      </c>
      <c r="L3" s="108" t="s">
        <v>13</v>
      </c>
      <c r="M3" s="108" t="s">
        <v>14</v>
      </c>
      <c r="N3" s="8" t="s">
        <v>15</v>
      </c>
      <c r="O3" s="108" t="s">
        <v>16</v>
      </c>
      <c r="P3" s="108" t="s">
        <v>17</v>
      </c>
      <c r="Q3" s="8" t="s">
        <v>18</v>
      </c>
      <c r="R3" s="108" t="s">
        <v>19</v>
      </c>
      <c r="S3" s="8" t="s">
        <v>20</v>
      </c>
      <c r="T3" s="108" t="s">
        <v>21</v>
      </c>
      <c r="U3" s="8" t="s">
        <v>22</v>
      </c>
      <c r="V3" s="314" t="s">
        <v>92</v>
      </c>
      <c r="W3" s="167"/>
    </row>
    <row r="4" spans="1:23" ht="15">
      <c r="A4" s="13" t="s">
        <v>25</v>
      </c>
      <c r="B4" s="14" t="s">
        <v>136</v>
      </c>
      <c r="C4" s="15" t="s">
        <v>137</v>
      </c>
      <c r="D4" s="15" t="s">
        <v>138</v>
      </c>
      <c r="E4" s="15" t="s">
        <v>139</v>
      </c>
      <c r="F4" s="15" t="s">
        <v>140</v>
      </c>
      <c r="G4" s="15" t="s">
        <v>141</v>
      </c>
      <c r="H4" s="15" t="s">
        <v>142</v>
      </c>
      <c r="I4" s="15" t="s">
        <v>143</v>
      </c>
      <c r="J4" s="15" t="s">
        <v>144</v>
      </c>
      <c r="K4" s="15" t="s">
        <v>145</v>
      </c>
      <c r="L4" s="15" t="s">
        <v>146</v>
      </c>
      <c r="M4" s="15" t="s">
        <v>147</v>
      </c>
      <c r="N4" s="15" t="s">
        <v>148</v>
      </c>
      <c r="O4" s="15" t="s">
        <v>149</v>
      </c>
      <c r="P4" s="15" t="s">
        <v>150</v>
      </c>
      <c r="Q4" s="15" t="s">
        <v>151</v>
      </c>
      <c r="R4" s="15" t="s">
        <v>152</v>
      </c>
      <c r="S4" s="15" t="s">
        <v>153</v>
      </c>
      <c r="T4" s="15" t="s">
        <v>154</v>
      </c>
      <c r="U4" s="14" t="s">
        <v>155</v>
      </c>
      <c r="V4" s="314"/>
      <c r="W4" s="13" t="s">
        <v>25</v>
      </c>
    </row>
    <row r="5" spans="1:23" ht="14.25">
      <c r="A5" s="169" t="s">
        <v>156</v>
      </c>
      <c r="B5" s="170">
        <v>0</v>
      </c>
      <c r="C5" s="34">
        <v>1</v>
      </c>
      <c r="D5" s="34">
        <v>1</v>
      </c>
      <c r="E5" s="34">
        <v>1</v>
      </c>
      <c r="F5" s="34">
        <v>1</v>
      </c>
      <c r="G5" s="34">
        <v>1</v>
      </c>
      <c r="H5" s="34">
        <v>1</v>
      </c>
      <c r="I5" s="34">
        <v>1</v>
      </c>
      <c r="J5" s="34">
        <v>1</v>
      </c>
      <c r="K5" s="35">
        <v>0</v>
      </c>
      <c r="L5" s="34">
        <v>1</v>
      </c>
      <c r="M5" s="34">
        <v>1</v>
      </c>
      <c r="N5" s="34">
        <v>1</v>
      </c>
      <c r="O5" s="34">
        <v>1</v>
      </c>
      <c r="P5" s="34">
        <v>1</v>
      </c>
      <c r="Q5" s="34">
        <v>1</v>
      </c>
      <c r="R5" s="34">
        <v>1</v>
      </c>
      <c r="S5" s="34">
        <v>1</v>
      </c>
      <c r="T5" s="34">
        <v>1</v>
      </c>
      <c r="U5" s="34">
        <v>1</v>
      </c>
      <c r="V5" s="171">
        <f aca="true" t="shared" si="0" ref="V5:V13">SUM(B5:U5)</f>
        <v>18</v>
      </c>
      <c r="W5" s="169" t="s">
        <v>156</v>
      </c>
    </row>
    <row r="6" spans="1:23" ht="15" customHeight="1">
      <c r="A6" s="37" t="s">
        <v>157</v>
      </c>
      <c r="B6" s="172">
        <v>0</v>
      </c>
      <c r="C6" s="19">
        <v>2</v>
      </c>
      <c r="D6" s="19">
        <v>2</v>
      </c>
      <c r="E6" s="19">
        <v>2</v>
      </c>
      <c r="F6" s="19">
        <v>2</v>
      </c>
      <c r="G6" s="19">
        <v>2</v>
      </c>
      <c r="H6" s="19">
        <v>2</v>
      </c>
      <c r="I6" s="19">
        <v>2</v>
      </c>
      <c r="J6" s="19">
        <v>2</v>
      </c>
      <c r="K6" s="18">
        <v>0</v>
      </c>
      <c r="L6" s="19">
        <v>2</v>
      </c>
      <c r="M6" s="19">
        <v>2</v>
      </c>
      <c r="N6" s="19">
        <v>2</v>
      </c>
      <c r="O6" s="19">
        <v>2</v>
      </c>
      <c r="P6" s="19">
        <v>2</v>
      </c>
      <c r="Q6" s="19">
        <v>2</v>
      </c>
      <c r="R6" s="19">
        <v>2</v>
      </c>
      <c r="S6" s="19">
        <v>2</v>
      </c>
      <c r="T6" s="19">
        <v>2</v>
      </c>
      <c r="U6" s="19">
        <v>2</v>
      </c>
      <c r="V6" s="171">
        <f t="shared" si="0"/>
        <v>36</v>
      </c>
      <c r="W6" s="37" t="s">
        <v>157</v>
      </c>
    </row>
    <row r="7" spans="1:23" ht="15" customHeight="1">
      <c r="A7" s="37" t="s">
        <v>158</v>
      </c>
      <c r="B7" s="173">
        <v>0</v>
      </c>
      <c r="C7" s="19">
        <v>2</v>
      </c>
      <c r="D7" s="19">
        <v>2</v>
      </c>
      <c r="E7" s="19">
        <v>2</v>
      </c>
      <c r="F7" s="19">
        <v>2</v>
      </c>
      <c r="G7" s="19">
        <v>2</v>
      </c>
      <c r="H7" s="19">
        <v>2</v>
      </c>
      <c r="I7" s="19">
        <v>2</v>
      </c>
      <c r="J7" s="19">
        <v>2</v>
      </c>
      <c r="K7" s="18">
        <v>0</v>
      </c>
      <c r="L7" s="19">
        <v>2</v>
      </c>
      <c r="M7" s="19">
        <v>2</v>
      </c>
      <c r="N7" s="19">
        <v>2</v>
      </c>
      <c r="O7" s="19">
        <v>2</v>
      </c>
      <c r="P7" s="19">
        <v>2</v>
      </c>
      <c r="Q7" s="19">
        <v>2</v>
      </c>
      <c r="R7" s="19">
        <v>2</v>
      </c>
      <c r="S7" s="19">
        <v>2</v>
      </c>
      <c r="T7" s="19">
        <v>2</v>
      </c>
      <c r="U7" s="19">
        <v>2</v>
      </c>
      <c r="V7" s="171">
        <f t="shared" si="0"/>
        <v>36</v>
      </c>
      <c r="W7" s="37" t="s">
        <v>158</v>
      </c>
    </row>
    <row r="8" spans="1:23" ht="15" customHeight="1">
      <c r="A8" s="174" t="s">
        <v>159</v>
      </c>
      <c r="B8" s="172">
        <v>0</v>
      </c>
      <c r="C8" s="19">
        <v>1</v>
      </c>
      <c r="D8" s="19">
        <v>1</v>
      </c>
      <c r="E8" s="19">
        <v>1</v>
      </c>
      <c r="F8" s="19">
        <v>1</v>
      </c>
      <c r="G8" s="19">
        <v>1</v>
      </c>
      <c r="H8" s="19">
        <v>1</v>
      </c>
      <c r="I8" s="19">
        <v>1</v>
      </c>
      <c r="J8" s="19">
        <v>1</v>
      </c>
      <c r="K8" s="18">
        <v>0</v>
      </c>
      <c r="L8" s="19">
        <v>1</v>
      </c>
      <c r="M8" s="19">
        <v>1</v>
      </c>
      <c r="N8" s="19">
        <v>1</v>
      </c>
      <c r="O8" s="19">
        <v>1</v>
      </c>
      <c r="P8" s="19">
        <v>1</v>
      </c>
      <c r="Q8" s="19">
        <v>1</v>
      </c>
      <c r="R8" s="19">
        <v>1</v>
      </c>
      <c r="S8" s="19">
        <v>1</v>
      </c>
      <c r="T8" s="19">
        <v>1</v>
      </c>
      <c r="U8" s="19">
        <v>1</v>
      </c>
      <c r="V8" s="171">
        <f t="shared" si="0"/>
        <v>18</v>
      </c>
      <c r="W8" s="174" t="s">
        <v>159</v>
      </c>
    </row>
    <row r="9" spans="1:23" ht="14.25">
      <c r="A9" s="175" t="s">
        <v>160</v>
      </c>
      <c r="B9" s="44">
        <v>0</v>
      </c>
      <c r="C9" s="19">
        <v>1</v>
      </c>
      <c r="D9" s="19">
        <v>1</v>
      </c>
      <c r="E9" s="19">
        <v>1</v>
      </c>
      <c r="F9" s="19">
        <v>1</v>
      </c>
      <c r="G9" s="19">
        <v>1</v>
      </c>
      <c r="H9" s="19">
        <v>1</v>
      </c>
      <c r="I9" s="19">
        <v>0</v>
      </c>
      <c r="J9" s="19">
        <v>0</v>
      </c>
      <c r="K9" s="18">
        <v>0</v>
      </c>
      <c r="L9" s="19">
        <v>0</v>
      </c>
      <c r="M9" s="19">
        <v>1</v>
      </c>
      <c r="N9" s="19">
        <v>1</v>
      </c>
      <c r="O9" s="19">
        <v>1</v>
      </c>
      <c r="P9" s="19">
        <v>0</v>
      </c>
      <c r="Q9" s="19">
        <v>1</v>
      </c>
      <c r="R9" s="19">
        <v>1</v>
      </c>
      <c r="S9" s="19">
        <v>1</v>
      </c>
      <c r="T9" s="19">
        <v>1</v>
      </c>
      <c r="U9" s="19">
        <v>1</v>
      </c>
      <c r="V9" s="171">
        <f t="shared" si="0"/>
        <v>14</v>
      </c>
      <c r="W9" s="175" t="s">
        <v>160</v>
      </c>
    </row>
    <row r="10" spans="1:23" ht="14.25">
      <c r="A10" s="175" t="s">
        <v>161</v>
      </c>
      <c r="B10" s="44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8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71">
        <f t="shared" si="0"/>
        <v>0</v>
      </c>
      <c r="W10" s="175" t="s">
        <v>161</v>
      </c>
    </row>
    <row r="11" spans="1:23" ht="14.25">
      <c r="A11" s="37" t="s">
        <v>63</v>
      </c>
      <c r="B11" s="176">
        <v>0</v>
      </c>
      <c r="C11" s="177">
        <v>1</v>
      </c>
      <c r="D11" s="177">
        <v>1</v>
      </c>
      <c r="E11" s="177">
        <v>1</v>
      </c>
      <c r="F11" s="177">
        <v>1</v>
      </c>
      <c r="G11" s="177">
        <v>1</v>
      </c>
      <c r="H11" s="177">
        <v>1</v>
      </c>
      <c r="I11" s="177">
        <v>1</v>
      </c>
      <c r="J11" s="177">
        <v>2</v>
      </c>
      <c r="K11" s="176">
        <v>0</v>
      </c>
      <c r="L11" s="177">
        <v>1</v>
      </c>
      <c r="M11" s="177">
        <v>1</v>
      </c>
      <c r="N11" s="177">
        <v>1</v>
      </c>
      <c r="O11" s="177">
        <v>2</v>
      </c>
      <c r="P11" s="177">
        <v>0</v>
      </c>
      <c r="Q11" s="177">
        <v>1</v>
      </c>
      <c r="R11" s="177">
        <v>1</v>
      </c>
      <c r="S11" s="177">
        <v>1</v>
      </c>
      <c r="T11" s="177">
        <v>1</v>
      </c>
      <c r="U11" s="177">
        <v>1</v>
      </c>
      <c r="V11" s="178">
        <f t="shared" si="0"/>
        <v>19</v>
      </c>
      <c r="W11" s="37" t="s">
        <v>63</v>
      </c>
    </row>
    <row r="12" spans="1:23" ht="14.25">
      <c r="A12" s="179" t="s">
        <v>162</v>
      </c>
      <c r="B12" s="18">
        <v>0</v>
      </c>
      <c r="C12" s="19">
        <v>1</v>
      </c>
      <c r="D12" s="19">
        <v>1</v>
      </c>
      <c r="E12" s="19">
        <v>1</v>
      </c>
      <c r="F12" s="19">
        <v>1</v>
      </c>
      <c r="G12" s="19">
        <v>1</v>
      </c>
      <c r="H12" s="19">
        <v>0</v>
      </c>
      <c r="I12" s="19">
        <v>1</v>
      </c>
      <c r="J12" s="19">
        <v>1</v>
      </c>
      <c r="K12" s="18">
        <v>0</v>
      </c>
      <c r="L12" s="19">
        <v>1</v>
      </c>
      <c r="M12" s="19">
        <v>1</v>
      </c>
      <c r="N12" s="19">
        <v>0</v>
      </c>
      <c r="O12" s="19">
        <v>1</v>
      </c>
      <c r="P12" s="19">
        <v>0</v>
      </c>
      <c r="Q12" s="19">
        <v>1</v>
      </c>
      <c r="R12" s="19">
        <v>1</v>
      </c>
      <c r="S12" s="19">
        <v>1</v>
      </c>
      <c r="T12" s="19">
        <v>1</v>
      </c>
      <c r="U12" s="151">
        <v>1</v>
      </c>
      <c r="V12" s="178">
        <f t="shared" si="0"/>
        <v>15</v>
      </c>
      <c r="W12" s="179" t="s">
        <v>162</v>
      </c>
    </row>
    <row r="13" spans="1:23" ht="14.25">
      <c r="A13" s="180" t="s">
        <v>163</v>
      </c>
      <c r="B13" s="181">
        <v>0</v>
      </c>
      <c r="C13" s="182">
        <v>1</v>
      </c>
      <c r="D13" s="182">
        <v>1</v>
      </c>
      <c r="E13" s="182">
        <v>1</v>
      </c>
      <c r="F13" s="182">
        <v>1</v>
      </c>
      <c r="G13" s="182">
        <v>1</v>
      </c>
      <c r="H13" s="182">
        <v>1</v>
      </c>
      <c r="I13" s="182">
        <v>1</v>
      </c>
      <c r="J13" s="182">
        <v>1</v>
      </c>
      <c r="K13" s="183">
        <v>0</v>
      </c>
      <c r="L13" s="182">
        <v>1</v>
      </c>
      <c r="M13" s="182">
        <v>1</v>
      </c>
      <c r="N13" s="182">
        <v>1</v>
      </c>
      <c r="O13" s="182">
        <v>1</v>
      </c>
      <c r="P13" s="182">
        <v>0</v>
      </c>
      <c r="Q13" s="182">
        <v>1</v>
      </c>
      <c r="R13" s="182">
        <v>1</v>
      </c>
      <c r="S13" s="182">
        <v>1</v>
      </c>
      <c r="T13" s="182">
        <v>1</v>
      </c>
      <c r="U13" s="182">
        <v>1</v>
      </c>
      <c r="V13" s="184">
        <f t="shared" si="0"/>
        <v>17</v>
      </c>
      <c r="W13" s="180" t="s">
        <v>163</v>
      </c>
    </row>
    <row r="14" spans="1:23" ht="15">
      <c r="A14" s="112" t="s">
        <v>49</v>
      </c>
      <c r="B14" s="185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186"/>
      <c r="V14" s="28"/>
      <c r="W14" s="112" t="s">
        <v>49</v>
      </c>
    </row>
    <row r="15" spans="1:23" ht="14.25">
      <c r="A15" s="37" t="s">
        <v>164</v>
      </c>
      <c r="B15" s="187">
        <v>0</v>
      </c>
      <c r="C15" s="34">
        <v>2</v>
      </c>
      <c r="D15" s="34">
        <v>2</v>
      </c>
      <c r="E15" s="34">
        <v>2</v>
      </c>
      <c r="F15" s="34">
        <v>2</v>
      </c>
      <c r="G15" s="34">
        <v>2</v>
      </c>
      <c r="H15" s="34">
        <v>2</v>
      </c>
      <c r="I15" s="34">
        <v>2</v>
      </c>
      <c r="J15" s="34">
        <v>2</v>
      </c>
      <c r="K15" s="34">
        <v>2</v>
      </c>
      <c r="L15" s="34">
        <v>2</v>
      </c>
      <c r="M15" s="34">
        <v>2</v>
      </c>
      <c r="N15" s="34">
        <v>2</v>
      </c>
      <c r="O15" s="34">
        <v>2</v>
      </c>
      <c r="P15" s="34">
        <v>2</v>
      </c>
      <c r="Q15" s="34">
        <v>2</v>
      </c>
      <c r="R15" s="35">
        <v>0</v>
      </c>
      <c r="S15" s="34">
        <v>2</v>
      </c>
      <c r="T15" s="34">
        <v>2</v>
      </c>
      <c r="U15" s="34">
        <v>2</v>
      </c>
      <c r="V15" s="171">
        <f aca="true" t="shared" si="1" ref="V15:V23">SUM(B15:U15)</f>
        <v>36</v>
      </c>
      <c r="W15" s="37" t="s">
        <v>164</v>
      </c>
    </row>
    <row r="16" spans="1:23" ht="15.75" customHeight="1">
      <c r="A16" s="30" t="s">
        <v>165</v>
      </c>
      <c r="B16" s="187">
        <v>0</v>
      </c>
      <c r="C16" s="34">
        <v>1</v>
      </c>
      <c r="D16" s="34">
        <v>1</v>
      </c>
      <c r="E16" s="34">
        <v>1</v>
      </c>
      <c r="F16" s="34">
        <v>1</v>
      </c>
      <c r="G16" s="34">
        <v>1</v>
      </c>
      <c r="H16" s="34">
        <v>0</v>
      </c>
      <c r="I16" s="34">
        <v>1</v>
      </c>
      <c r="J16" s="34">
        <v>1</v>
      </c>
      <c r="K16" s="34">
        <v>1</v>
      </c>
      <c r="L16" s="34">
        <v>1</v>
      </c>
      <c r="M16" s="34">
        <v>1</v>
      </c>
      <c r="N16" s="34">
        <v>1</v>
      </c>
      <c r="O16" s="34">
        <v>1</v>
      </c>
      <c r="P16" s="34">
        <v>1</v>
      </c>
      <c r="Q16" s="34">
        <v>1</v>
      </c>
      <c r="R16" s="35">
        <v>0</v>
      </c>
      <c r="S16" s="34">
        <v>1</v>
      </c>
      <c r="T16" s="34">
        <v>1</v>
      </c>
      <c r="U16" s="34">
        <v>1</v>
      </c>
      <c r="V16" s="171">
        <f t="shared" si="1"/>
        <v>17</v>
      </c>
      <c r="W16" s="30" t="s">
        <v>165</v>
      </c>
    </row>
    <row r="17" spans="1:23" ht="14.25">
      <c r="A17" s="30" t="s">
        <v>166</v>
      </c>
      <c r="B17" s="187">
        <v>0</v>
      </c>
      <c r="C17" s="34">
        <v>1</v>
      </c>
      <c r="D17" s="34">
        <v>1</v>
      </c>
      <c r="E17" s="34">
        <v>1</v>
      </c>
      <c r="F17" s="34">
        <v>1</v>
      </c>
      <c r="G17" s="34">
        <v>1</v>
      </c>
      <c r="H17" s="34">
        <v>0</v>
      </c>
      <c r="I17" s="34">
        <v>1</v>
      </c>
      <c r="J17" s="34">
        <v>1</v>
      </c>
      <c r="K17" s="34">
        <v>1</v>
      </c>
      <c r="L17" s="34">
        <v>1</v>
      </c>
      <c r="M17" s="34">
        <v>1</v>
      </c>
      <c r="N17" s="34">
        <v>1</v>
      </c>
      <c r="O17" s="34">
        <v>1</v>
      </c>
      <c r="P17" s="34">
        <v>1</v>
      </c>
      <c r="Q17" s="34">
        <v>1</v>
      </c>
      <c r="R17" s="35">
        <v>0</v>
      </c>
      <c r="S17" s="34">
        <v>1</v>
      </c>
      <c r="T17" s="34">
        <v>1</v>
      </c>
      <c r="U17" s="34">
        <v>1</v>
      </c>
      <c r="V17" s="171">
        <f t="shared" si="1"/>
        <v>17</v>
      </c>
      <c r="W17" s="30" t="s">
        <v>166</v>
      </c>
    </row>
    <row r="18" spans="1:23" ht="15" customHeight="1">
      <c r="A18" s="37" t="s">
        <v>167</v>
      </c>
      <c r="B18" s="187">
        <v>0</v>
      </c>
      <c r="C18" s="34">
        <v>1</v>
      </c>
      <c r="D18" s="34">
        <v>1</v>
      </c>
      <c r="E18" s="34">
        <v>1</v>
      </c>
      <c r="F18" s="34">
        <v>1</v>
      </c>
      <c r="G18" s="34">
        <v>1</v>
      </c>
      <c r="H18" s="34">
        <v>0</v>
      </c>
      <c r="I18" s="34">
        <v>1</v>
      </c>
      <c r="J18" s="34">
        <v>1</v>
      </c>
      <c r="K18" s="34">
        <v>1</v>
      </c>
      <c r="L18" s="34">
        <v>1</v>
      </c>
      <c r="M18" s="34">
        <v>1</v>
      </c>
      <c r="N18" s="34">
        <v>1</v>
      </c>
      <c r="O18" s="34">
        <v>1</v>
      </c>
      <c r="P18" s="34">
        <v>1</v>
      </c>
      <c r="Q18" s="34">
        <v>1</v>
      </c>
      <c r="R18" s="35">
        <v>0</v>
      </c>
      <c r="S18" s="34">
        <v>1</v>
      </c>
      <c r="T18" s="34">
        <v>1</v>
      </c>
      <c r="U18" s="34">
        <v>1</v>
      </c>
      <c r="V18" s="171">
        <f t="shared" si="1"/>
        <v>17</v>
      </c>
      <c r="W18" s="37" t="s">
        <v>167</v>
      </c>
    </row>
    <row r="19" spans="1:23" ht="14.25">
      <c r="A19" s="42" t="s">
        <v>168</v>
      </c>
      <c r="B19" s="172">
        <v>0</v>
      </c>
      <c r="C19" s="182">
        <v>1</v>
      </c>
      <c r="D19" s="182">
        <v>1</v>
      </c>
      <c r="E19" s="182">
        <v>1</v>
      </c>
      <c r="F19" s="182">
        <v>1</v>
      </c>
      <c r="G19" s="182">
        <v>1</v>
      </c>
      <c r="H19" s="182">
        <v>0</v>
      </c>
      <c r="I19" s="182">
        <v>1</v>
      </c>
      <c r="J19" s="182">
        <v>1</v>
      </c>
      <c r="K19" s="182">
        <v>1</v>
      </c>
      <c r="L19" s="182">
        <v>1</v>
      </c>
      <c r="M19" s="182">
        <v>1</v>
      </c>
      <c r="N19" s="182">
        <v>1</v>
      </c>
      <c r="O19" s="182">
        <v>1</v>
      </c>
      <c r="P19" s="182">
        <v>1</v>
      </c>
      <c r="Q19" s="182">
        <v>1</v>
      </c>
      <c r="R19" s="183">
        <v>0</v>
      </c>
      <c r="S19" s="182">
        <v>1</v>
      </c>
      <c r="T19" s="182">
        <v>1</v>
      </c>
      <c r="U19" s="182">
        <v>1</v>
      </c>
      <c r="V19" s="178">
        <f t="shared" si="1"/>
        <v>17</v>
      </c>
      <c r="W19" s="42" t="s">
        <v>168</v>
      </c>
    </row>
    <row r="20" spans="1:23" ht="14.25">
      <c r="A20" s="188" t="s">
        <v>53</v>
      </c>
      <c r="B20" s="172">
        <v>0</v>
      </c>
      <c r="C20" s="43">
        <v>1</v>
      </c>
      <c r="D20" s="19">
        <v>1</v>
      </c>
      <c r="E20" s="19">
        <v>1</v>
      </c>
      <c r="F20" s="19">
        <v>1</v>
      </c>
      <c r="G20" s="19">
        <v>1</v>
      </c>
      <c r="H20" s="19">
        <v>1</v>
      </c>
      <c r="I20" s="19">
        <v>1</v>
      </c>
      <c r="J20" s="19">
        <v>1</v>
      </c>
      <c r="K20" s="19">
        <v>1</v>
      </c>
      <c r="L20" s="19">
        <v>1</v>
      </c>
      <c r="M20" s="19">
        <v>1</v>
      </c>
      <c r="N20" s="19">
        <v>2</v>
      </c>
      <c r="O20" s="19">
        <v>1</v>
      </c>
      <c r="P20" s="19">
        <v>1</v>
      </c>
      <c r="Q20" s="19">
        <v>1</v>
      </c>
      <c r="R20" s="18">
        <v>0</v>
      </c>
      <c r="S20" s="19">
        <v>1</v>
      </c>
      <c r="T20" s="19">
        <v>1</v>
      </c>
      <c r="U20" s="22">
        <v>1</v>
      </c>
      <c r="V20" s="184">
        <f t="shared" si="1"/>
        <v>19</v>
      </c>
      <c r="W20" s="188" t="s">
        <v>53</v>
      </c>
    </row>
    <row r="21" spans="1:23" ht="16.5" customHeight="1">
      <c r="A21" s="189" t="s">
        <v>169</v>
      </c>
      <c r="B21" s="187">
        <v>0</v>
      </c>
      <c r="C21" s="34">
        <v>1</v>
      </c>
      <c r="D21" s="34">
        <v>1</v>
      </c>
      <c r="E21" s="34">
        <v>1</v>
      </c>
      <c r="F21" s="34">
        <v>1</v>
      </c>
      <c r="G21" s="34">
        <v>1</v>
      </c>
      <c r="H21" s="34">
        <v>0</v>
      </c>
      <c r="I21" s="34">
        <v>1</v>
      </c>
      <c r="J21" s="34">
        <v>1</v>
      </c>
      <c r="K21" s="34">
        <v>1</v>
      </c>
      <c r="L21" s="34">
        <v>1</v>
      </c>
      <c r="M21" s="34">
        <v>1</v>
      </c>
      <c r="N21" s="34">
        <v>1</v>
      </c>
      <c r="O21" s="34">
        <v>1</v>
      </c>
      <c r="P21" s="34">
        <v>1</v>
      </c>
      <c r="Q21" s="34">
        <v>1</v>
      </c>
      <c r="R21" s="35">
        <v>0</v>
      </c>
      <c r="S21" s="34">
        <v>1</v>
      </c>
      <c r="T21" s="34">
        <v>1</v>
      </c>
      <c r="U21" s="34">
        <v>1</v>
      </c>
      <c r="V21" s="190">
        <f t="shared" si="1"/>
        <v>17</v>
      </c>
      <c r="W21" s="189" t="s">
        <v>169</v>
      </c>
    </row>
    <row r="22" spans="1:23" ht="14.25">
      <c r="A22" s="17" t="s">
        <v>160</v>
      </c>
      <c r="B22" s="44">
        <v>0</v>
      </c>
      <c r="C22" s="34">
        <v>1</v>
      </c>
      <c r="D22" s="34">
        <v>1</v>
      </c>
      <c r="E22" s="34">
        <v>1</v>
      </c>
      <c r="F22" s="34">
        <v>1</v>
      </c>
      <c r="G22" s="34">
        <v>1</v>
      </c>
      <c r="H22" s="34">
        <v>1</v>
      </c>
      <c r="I22" s="34">
        <v>0</v>
      </c>
      <c r="J22" s="34">
        <v>0</v>
      </c>
      <c r="K22" s="34">
        <v>1</v>
      </c>
      <c r="L22" s="34">
        <v>1</v>
      </c>
      <c r="M22" s="34">
        <v>1</v>
      </c>
      <c r="N22" s="34">
        <v>1</v>
      </c>
      <c r="O22" s="34">
        <v>0</v>
      </c>
      <c r="P22" s="34">
        <v>1</v>
      </c>
      <c r="Q22" s="34">
        <v>0</v>
      </c>
      <c r="R22" s="35">
        <v>0</v>
      </c>
      <c r="S22" s="34">
        <v>1</v>
      </c>
      <c r="T22" s="34">
        <v>1</v>
      </c>
      <c r="U22" s="34">
        <v>0</v>
      </c>
      <c r="V22" s="171">
        <f t="shared" si="1"/>
        <v>13</v>
      </c>
      <c r="W22" s="17" t="s">
        <v>160</v>
      </c>
    </row>
    <row r="23" spans="1:23" ht="14.25">
      <c r="A23" s="175" t="s">
        <v>161</v>
      </c>
      <c r="B23" s="181">
        <v>0</v>
      </c>
      <c r="C23" s="182">
        <v>0</v>
      </c>
      <c r="D23" s="182">
        <v>0</v>
      </c>
      <c r="E23" s="182">
        <v>0</v>
      </c>
      <c r="F23" s="182">
        <v>0</v>
      </c>
      <c r="G23" s="182">
        <v>0</v>
      </c>
      <c r="H23" s="182">
        <v>0</v>
      </c>
      <c r="I23" s="182">
        <v>0</v>
      </c>
      <c r="J23" s="182">
        <v>0</v>
      </c>
      <c r="K23" s="182">
        <v>0</v>
      </c>
      <c r="L23" s="182">
        <v>0</v>
      </c>
      <c r="M23" s="182">
        <v>0</v>
      </c>
      <c r="N23" s="182">
        <v>0</v>
      </c>
      <c r="O23" s="182">
        <v>0</v>
      </c>
      <c r="P23" s="182">
        <v>0</v>
      </c>
      <c r="Q23" s="182">
        <v>0</v>
      </c>
      <c r="R23" s="183">
        <v>0</v>
      </c>
      <c r="S23" s="182">
        <v>0</v>
      </c>
      <c r="T23" s="182">
        <v>0</v>
      </c>
      <c r="U23" s="182">
        <v>0</v>
      </c>
      <c r="V23" s="178">
        <f t="shared" si="1"/>
        <v>0</v>
      </c>
      <c r="W23" s="175" t="s">
        <v>161</v>
      </c>
    </row>
    <row r="24" spans="1:23" ht="15">
      <c r="A24" s="191" t="s">
        <v>56</v>
      </c>
      <c r="B24" s="18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192"/>
      <c r="W24" s="191" t="s">
        <v>56</v>
      </c>
    </row>
    <row r="25" spans="1:23" ht="14.25">
      <c r="A25" s="125" t="s">
        <v>170</v>
      </c>
      <c r="B25" s="193">
        <v>4</v>
      </c>
      <c r="C25" s="194">
        <v>4</v>
      </c>
      <c r="D25" s="194">
        <v>4</v>
      </c>
      <c r="E25" s="194">
        <v>4</v>
      </c>
      <c r="F25" s="194">
        <v>4</v>
      </c>
      <c r="G25" s="194">
        <v>4</v>
      </c>
      <c r="H25" s="194">
        <v>4</v>
      </c>
      <c r="I25" s="194">
        <v>4</v>
      </c>
      <c r="J25" s="194">
        <v>4</v>
      </c>
      <c r="K25" s="194">
        <v>4</v>
      </c>
      <c r="L25" s="195">
        <v>0</v>
      </c>
      <c r="M25" s="194">
        <v>4</v>
      </c>
      <c r="N25" s="194">
        <v>4</v>
      </c>
      <c r="O25" s="194">
        <v>4</v>
      </c>
      <c r="P25" s="194">
        <v>4</v>
      </c>
      <c r="Q25" s="194">
        <v>4</v>
      </c>
      <c r="R25" s="195">
        <v>0</v>
      </c>
      <c r="S25" s="195">
        <v>0</v>
      </c>
      <c r="T25" s="194">
        <v>4</v>
      </c>
      <c r="U25" s="45">
        <v>4</v>
      </c>
      <c r="V25" s="196">
        <f>SUM(B25:U25)</f>
        <v>68</v>
      </c>
      <c r="W25" s="125" t="s">
        <v>170</v>
      </c>
    </row>
    <row r="26" spans="1:23" ht="17.25" customHeight="1">
      <c r="A26" s="38" t="s">
        <v>171</v>
      </c>
      <c r="B26" s="197">
        <v>2</v>
      </c>
      <c r="C26" s="198">
        <v>2</v>
      </c>
      <c r="D26" s="198">
        <v>2</v>
      </c>
      <c r="E26" s="198">
        <v>1</v>
      </c>
      <c r="F26" s="198">
        <v>2</v>
      </c>
      <c r="G26" s="198">
        <v>2</v>
      </c>
      <c r="H26" s="198">
        <v>2</v>
      </c>
      <c r="I26" s="198">
        <v>2</v>
      </c>
      <c r="J26" s="198">
        <v>2</v>
      </c>
      <c r="K26" s="198">
        <v>2</v>
      </c>
      <c r="L26" s="183">
        <v>0</v>
      </c>
      <c r="M26" s="198">
        <v>2</v>
      </c>
      <c r="N26" s="198">
        <v>2</v>
      </c>
      <c r="O26" s="198">
        <v>2</v>
      </c>
      <c r="P26" s="198">
        <v>2</v>
      </c>
      <c r="Q26" s="198">
        <v>2</v>
      </c>
      <c r="R26" s="183">
        <v>0</v>
      </c>
      <c r="S26" s="183">
        <v>0</v>
      </c>
      <c r="T26" s="198">
        <v>2</v>
      </c>
      <c r="U26" s="198">
        <v>4</v>
      </c>
      <c r="V26" s="184">
        <f>SUM(B26:U26)</f>
        <v>35</v>
      </c>
      <c r="W26" s="38" t="s">
        <v>171</v>
      </c>
    </row>
    <row r="27" spans="1:23" ht="14.25">
      <c r="A27" s="38" t="s">
        <v>172</v>
      </c>
      <c r="B27" s="199">
        <v>4</v>
      </c>
      <c r="C27" s="200">
        <v>4</v>
      </c>
      <c r="D27" s="200">
        <v>4</v>
      </c>
      <c r="E27" s="200">
        <v>4</v>
      </c>
      <c r="F27" s="200">
        <v>4</v>
      </c>
      <c r="G27" s="200">
        <v>4</v>
      </c>
      <c r="H27" s="200">
        <v>4</v>
      </c>
      <c r="I27" s="200">
        <v>4</v>
      </c>
      <c r="J27" s="200">
        <v>4</v>
      </c>
      <c r="K27" s="200">
        <v>4</v>
      </c>
      <c r="L27" s="176">
        <v>0</v>
      </c>
      <c r="M27" s="200">
        <v>4</v>
      </c>
      <c r="N27" s="200">
        <v>4</v>
      </c>
      <c r="O27" s="200">
        <v>4</v>
      </c>
      <c r="P27" s="200">
        <v>4</v>
      </c>
      <c r="Q27" s="200">
        <v>4</v>
      </c>
      <c r="R27" s="176">
        <v>0</v>
      </c>
      <c r="S27" s="176">
        <v>0</v>
      </c>
      <c r="T27" s="200">
        <v>4</v>
      </c>
      <c r="U27" s="200">
        <v>4</v>
      </c>
      <c r="V27" s="178">
        <f>SUM(B27:U27)</f>
        <v>68</v>
      </c>
      <c r="W27" s="38" t="s">
        <v>172</v>
      </c>
    </row>
    <row r="28" spans="1:23" ht="15">
      <c r="A28" s="191" t="s">
        <v>60</v>
      </c>
      <c r="B28" s="185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192"/>
      <c r="W28" s="191" t="s">
        <v>60</v>
      </c>
    </row>
    <row r="29" spans="1:23" ht="25.5">
      <c r="A29" s="201" t="s">
        <v>173</v>
      </c>
      <c r="B29" s="202">
        <v>5</v>
      </c>
      <c r="C29" s="203">
        <v>5</v>
      </c>
      <c r="D29" s="203">
        <v>5</v>
      </c>
      <c r="E29" s="203">
        <v>5</v>
      </c>
      <c r="F29" s="203">
        <v>5</v>
      </c>
      <c r="G29" s="203">
        <v>5</v>
      </c>
      <c r="H29" s="203">
        <v>5</v>
      </c>
      <c r="I29" s="203">
        <v>5</v>
      </c>
      <c r="J29" s="203">
        <v>5</v>
      </c>
      <c r="K29" s="203">
        <v>5</v>
      </c>
      <c r="L29" s="203">
        <v>5</v>
      </c>
      <c r="M29" s="203">
        <v>5</v>
      </c>
      <c r="N29" s="203">
        <v>5</v>
      </c>
      <c r="O29" s="203">
        <v>5</v>
      </c>
      <c r="P29" s="203">
        <v>5</v>
      </c>
      <c r="Q29" s="203">
        <v>5</v>
      </c>
      <c r="R29" s="35">
        <v>0</v>
      </c>
      <c r="S29" s="203">
        <v>5</v>
      </c>
      <c r="T29" s="203">
        <v>5</v>
      </c>
      <c r="U29" s="204">
        <v>5</v>
      </c>
      <c r="V29" s="196">
        <f>SUM(B29:U29)</f>
        <v>95</v>
      </c>
      <c r="W29" s="201" t="s">
        <v>173</v>
      </c>
    </row>
    <row r="30" spans="1:23" ht="25.5">
      <c r="A30" s="175" t="s">
        <v>174</v>
      </c>
      <c r="B30" s="205">
        <v>5</v>
      </c>
      <c r="C30" s="206">
        <v>5</v>
      </c>
      <c r="D30" s="206">
        <v>5</v>
      </c>
      <c r="E30" s="206">
        <v>5</v>
      </c>
      <c r="F30" s="206">
        <v>5</v>
      </c>
      <c r="G30" s="206">
        <v>5</v>
      </c>
      <c r="H30" s="206">
        <v>5</v>
      </c>
      <c r="I30" s="206">
        <v>5</v>
      </c>
      <c r="J30" s="206">
        <v>5</v>
      </c>
      <c r="K30" s="206">
        <v>5</v>
      </c>
      <c r="L30" s="206">
        <v>5</v>
      </c>
      <c r="M30" s="206">
        <v>5</v>
      </c>
      <c r="N30" s="206">
        <v>5</v>
      </c>
      <c r="O30" s="206">
        <v>5</v>
      </c>
      <c r="P30" s="206">
        <v>5</v>
      </c>
      <c r="Q30" s="206">
        <v>5</v>
      </c>
      <c r="R30" s="187">
        <v>0</v>
      </c>
      <c r="S30" s="206">
        <v>5</v>
      </c>
      <c r="T30" s="206">
        <v>5</v>
      </c>
      <c r="U30" s="206">
        <v>5</v>
      </c>
      <c r="V30" s="184">
        <f>SUM(B30:U30)</f>
        <v>95</v>
      </c>
      <c r="W30" s="175" t="s">
        <v>174</v>
      </c>
    </row>
    <row r="31" spans="1:23" ht="14.25">
      <c r="A31" s="174" t="s">
        <v>175</v>
      </c>
      <c r="B31" s="199">
        <v>1</v>
      </c>
      <c r="C31" s="207">
        <v>1</v>
      </c>
      <c r="D31" s="207">
        <v>1</v>
      </c>
      <c r="E31" s="207">
        <v>1</v>
      </c>
      <c r="F31" s="207">
        <v>1</v>
      </c>
      <c r="G31" s="207">
        <v>1</v>
      </c>
      <c r="H31" s="207">
        <v>1</v>
      </c>
      <c r="I31" s="207">
        <v>1</v>
      </c>
      <c r="J31" s="207">
        <v>1</v>
      </c>
      <c r="K31" s="207">
        <v>1</v>
      </c>
      <c r="L31" s="207">
        <v>1</v>
      </c>
      <c r="M31" s="207">
        <v>1</v>
      </c>
      <c r="N31" s="207">
        <v>1</v>
      </c>
      <c r="O31" s="207">
        <v>1</v>
      </c>
      <c r="P31" s="207">
        <v>1</v>
      </c>
      <c r="Q31" s="207">
        <v>1</v>
      </c>
      <c r="R31" s="208">
        <v>0</v>
      </c>
      <c r="S31" s="207">
        <v>1</v>
      </c>
      <c r="T31" s="207">
        <v>1</v>
      </c>
      <c r="U31" s="207">
        <v>1</v>
      </c>
      <c r="V31" s="171">
        <f>SUM(B31:U31)</f>
        <v>19</v>
      </c>
      <c r="W31" s="174" t="s">
        <v>175</v>
      </c>
    </row>
    <row r="32" spans="1:23" ht="15.75" customHeight="1">
      <c r="A32" s="209" t="s">
        <v>67</v>
      </c>
      <c r="B32" s="18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7"/>
      <c r="V32" s="28"/>
      <c r="W32" s="209" t="s">
        <v>67</v>
      </c>
    </row>
    <row r="33" spans="1:23" ht="25.5">
      <c r="A33" s="210" t="s">
        <v>176</v>
      </c>
      <c r="B33" s="197">
        <v>5</v>
      </c>
      <c r="C33" s="211">
        <v>5</v>
      </c>
      <c r="D33" s="211">
        <v>5</v>
      </c>
      <c r="E33" s="211">
        <v>5</v>
      </c>
      <c r="F33" s="211">
        <v>5</v>
      </c>
      <c r="G33" s="211">
        <v>5</v>
      </c>
      <c r="H33" s="181">
        <v>0</v>
      </c>
      <c r="I33" s="211">
        <v>5</v>
      </c>
      <c r="J33" s="211">
        <v>5</v>
      </c>
      <c r="K33" s="211">
        <v>5</v>
      </c>
      <c r="L33" s="211">
        <v>5</v>
      </c>
      <c r="M33" s="211">
        <v>5</v>
      </c>
      <c r="N33" s="211">
        <v>5</v>
      </c>
      <c r="O33" s="211">
        <v>5</v>
      </c>
      <c r="P33" s="211">
        <v>5</v>
      </c>
      <c r="Q33" s="211">
        <v>5</v>
      </c>
      <c r="R33" s="181">
        <v>0</v>
      </c>
      <c r="S33" s="211">
        <v>5</v>
      </c>
      <c r="T33" s="211">
        <v>5</v>
      </c>
      <c r="U33" s="211">
        <v>5</v>
      </c>
      <c r="V33" s="171">
        <f>SUM(B33:U33)</f>
        <v>90</v>
      </c>
      <c r="W33" s="210" t="s">
        <v>176</v>
      </c>
    </row>
    <row r="34" spans="1:23" ht="25.5">
      <c r="A34" s="17" t="s">
        <v>177</v>
      </c>
      <c r="B34" s="199">
        <v>4</v>
      </c>
      <c r="C34" s="212">
        <v>5</v>
      </c>
      <c r="D34" s="212">
        <v>5</v>
      </c>
      <c r="E34" s="212">
        <v>5</v>
      </c>
      <c r="F34" s="212">
        <v>5</v>
      </c>
      <c r="G34" s="212">
        <v>5</v>
      </c>
      <c r="H34" s="213">
        <v>0</v>
      </c>
      <c r="I34" s="212">
        <v>5</v>
      </c>
      <c r="J34" s="212">
        <v>5</v>
      </c>
      <c r="K34" s="212">
        <v>5</v>
      </c>
      <c r="L34" s="212">
        <v>5</v>
      </c>
      <c r="M34" s="212">
        <v>5</v>
      </c>
      <c r="N34" s="212">
        <v>5</v>
      </c>
      <c r="O34" s="212">
        <v>5</v>
      </c>
      <c r="P34" s="212">
        <v>5</v>
      </c>
      <c r="Q34" s="212">
        <v>5</v>
      </c>
      <c r="R34" s="213">
        <v>0</v>
      </c>
      <c r="S34" s="212">
        <v>5</v>
      </c>
      <c r="T34" s="212">
        <v>5</v>
      </c>
      <c r="U34" s="212">
        <v>5</v>
      </c>
      <c r="V34" s="184">
        <f>SUM(B34:U34)</f>
        <v>89</v>
      </c>
      <c r="W34" s="17" t="s">
        <v>177</v>
      </c>
    </row>
    <row r="35" spans="1:23" ht="14.25">
      <c r="A35" s="61"/>
      <c r="B35" s="214"/>
      <c r="C35" s="61"/>
      <c r="W35" s="215"/>
    </row>
    <row r="36" spans="1:7" ht="99" customHeight="1">
      <c r="A36" s="66" t="s">
        <v>72</v>
      </c>
      <c r="B36" s="67" t="s">
        <v>178</v>
      </c>
      <c r="C36" s="216" t="s">
        <v>74</v>
      </c>
      <c r="D36" s="217"/>
      <c r="E36" s="217"/>
      <c r="F36" s="75"/>
      <c r="G36" s="217"/>
    </row>
    <row r="37" spans="1:7" ht="14.25">
      <c r="A37" s="71" t="s">
        <v>75</v>
      </c>
      <c r="B37" s="72">
        <f>SUM(V13,V8)</f>
        <v>35</v>
      </c>
      <c r="C37" s="72">
        <v>60</v>
      </c>
      <c r="D37" s="217"/>
      <c r="E37" s="217"/>
      <c r="F37" s="217"/>
      <c r="G37" s="217"/>
    </row>
    <row r="38" spans="1:7" ht="14.25">
      <c r="A38" s="218" t="s">
        <v>179</v>
      </c>
      <c r="B38" s="78">
        <f>SUM(V9,V22)</f>
        <v>27</v>
      </c>
      <c r="C38" s="88">
        <v>66</v>
      </c>
      <c r="D38" s="217"/>
      <c r="E38" s="217"/>
      <c r="F38" s="217"/>
      <c r="G38" s="217"/>
    </row>
    <row r="39" spans="1:7" ht="14.25">
      <c r="A39" s="219" t="s">
        <v>180</v>
      </c>
      <c r="B39" s="161">
        <f>V23</f>
        <v>0</v>
      </c>
      <c r="C39" s="81">
        <v>0</v>
      </c>
      <c r="D39" s="217"/>
      <c r="E39" s="217"/>
      <c r="F39" s="217"/>
      <c r="G39" s="217"/>
    </row>
    <row r="40" spans="1:7" ht="14.25">
      <c r="A40" s="220" t="s">
        <v>77</v>
      </c>
      <c r="B40" s="72">
        <f>V11</f>
        <v>19</v>
      </c>
      <c r="C40" s="72">
        <v>30</v>
      </c>
      <c r="D40" s="217"/>
      <c r="E40" s="217"/>
      <c r="F40" s="217"/>
      <c r="G40" s="217"/>
    </row>
    <row r="41" spans="1:7" ht="14.25">
      <c r="A41" s="220" t="s">
        <v>181</v>
      </c>
      <c r="B41" s="72">
        <f>V12</f>
        <v>15</v>
      </c>
      <c r="C41" s="72">
        <v>30</v>
      </c>
      <c r="D41" s="217"/>
      <c r="E41" s="217"/>
      <c r="F41" s="217"/>
      <c r="G41" s="217"/>
    </row>
    <row r="42" spans="1:7" ht="14.25">
      <c r="A42" s="220" t="s">
        <v>79</v>
      </c>
      <c r="B42" s="72">
        <f>V20</f>
        <v>19</v>
      </c>
      <c r="C42" s="81">
        <v>33</v>
      </c>
      <c r="D42" s="217"/>
      <c r="E42" s="217"/>
      <c r="F42" s="217"/>
      <c r="G42" s="217"/>
    </row>
    <row r="43" spans="1:7" ht="14.25">
      <c r="A43" s="221" t="s">
        <v>182</v>
      </c>
      <c r="B43" s="72">
        <f>V21</f>
        <v>17</v>
      </c>
      <c r="C43" s="72">
        <v>30</v>
      </c>
      <c r="D43" s="217"/>
      <c r="E43" s="217"/>
      <c r="F43" s="217"/>
      <c r="G43" s="217"/>
    </row>
    <row r="44" spans="1:7" ht="14.25">
      <c r="A44" s="221" t="s">
        <v>183</v>
      </c>
      <c r="B44" s="72">
        <f>V16</f>
        <v>17</v>
      </c>
      <c r="C44" s="72"/>
      <c r="D44" s="217"/>
      <c r="E44" s="217"/>
      <c r="F44" s="217"/>
      <c r="G44" s="217"/>
    </row>
    <row r="45" spans="1:7" ht="14.25">
      <c r="A45" s="221" t="s">
        <v>184</v>
      </c>
      <c r="B45" s="72">
        <f>V17</f>
        <v>17</v>
      </c>
      <c r="C45" s="72"/>
      <c r="D45" s="217"/>
      <c r="E45" s="217"/>
      <c r="F45" s="217"/>
      <c r="G45" s="217"/>
    </row>
    <row r="46" spans="1:7" ht="14.25">
      <c r="A46" s="222" t="s">
        <v>185</v>
      </c>
      <c r="B46" s="81">
        <f>SUM(V6,V18)</f>
        <v>53</v>
      </c>
      <c r="C46" s="146">
        <v>90</v>
      </c>
      <c r="D46" s="217"/>
      <c r="E46" s="217"/>
      <c r="F46" s="217"/>
      <c r="G46" s="217"/>
    </row>
    <row r="47" spans="1:7" ht="14.25">
      <c r="A47" s="223" t="s">
        <v>186</v>
      </c>
      <c r="B47" s="87">
        <f>SUM(V7,V19)</f>
        <v>53</v>
      </c>
      <c r="C47" s="87">
        <v>90</v>
      </c>
      <c r="D47" s="224"/>
      <c r="E47" s="224"/>
      <c r="F47" s="217"/>
      <c r="G47" s="217"/>
    </row>
    <row r="48" spans="1:7" ht="14.25">
      <c r="A48" s="38" t="s">
        <v>187</v>
      </c>
      <c r="B48" s="78">
        <f>SUM(V25)</f>
        <v>68</v>
      </c>
      <c r="C48" s="225">
        <v>120</v>
      </c>
      <c r="D48" s="224"/>
      <c r="E48" s="315"/>
      <c r="F48" s="217"/>
      <c r="G48" s="217"/>
    </row>
    <row r="49" spans="1:7" ht="14.25">
      <c r="A49" s="127" t="s">
        <v>83</v>
      </c>
      <c r="B49" s="90">
        <f>V26</f>
        <v>35</v>
      </c>
      <c r="C49" s="226">
        <v>60</v>
      </c>
      <c r="D49" s="224"/>
      <c r="E49" s="315"/>
      <c r="F49" s="217"/>
      <c r="G49" s="217"/>
    </row>
    <row r="50" spans="1:7" ht="14.25">
      <c r="A50" s="227" t="s">
        <v>188</v>
      </c>
      <c r="B50" s="87">
        <f>V27</f>
        <v>68</v>
      </c>
      <c r="C50" s="87">
        <v>120</v>
      </c>
      <c r="D50" s="224"/>
      <c r="E50" s="224"/>
      <c r="F50" s="217"/>
      <c r="G50" s="217"/>
    </row>
    <row r="51" spans="1:7" ht="14.25">
      <c r="A51" s="228" t="s">
        <v>189</v>
      </c>
      <c r="B51" s="81">
        <f>V5</f>
        <v>18</v>
      </c>
      <c r="C51" s="161">
        <v>30</v>
      </c>
      <c r="D51" s="224"/>
      <c r="E51" s="224"/>
      <c r="F51" s="217"/>
      <c r="G51" s="217"/>
    </row>
    <row r="52" spans="1:7" ht="14.25">
      <c r="A52" s="229" t="s">
        <v>190</v>
      </c>
      <c r="B52" s="78">
        <f>SUM(V29)</f>
        <v>95</v>
      </c>
      <c r="C52" s="90">
        <v>150</v>
      </c>
      <c r="D52" s="224"/>
      <c r="E52" s="224"/>
      <c r="F52" s="217"/>
      <c r="G52" s="217"/>
    </row>
    <row r="53" spans="1:7" ht="25.5">
      <c r="A53" s="175" t="s">
        <v>191</v>
      </c>
      <c r="B53" s="81">
        <f>SUM(V33)</f>
        <v>90</v>
      </c>
      <c r="C53" s="90">
        <v>150</v>
      </c>
      <c r="D53" s="224"/>
      <c r="E53" s="224"/>
      <c r="F53" s="217"/>
      <c r="G53" s="217"/>
    </row>
    <row r="54" spans="1:5" ht="25.5">
      <c r="A54" s="55" t="s">
        <v>192</v>
      </c>
      <c r="B54" s="87">
        <f>SUM(V30,V34)</f>
        <v>184</v>
      </c>
      <c r="C54" s="156">
        <v>300</v>
      </c>
      <c r="D54" s="224"/>
      <c r="E54" s="224"/>
    </row>
    <row r="55" spans="1:5" ht="14.25">
      <c r="A55" s="230" t="s">
        <v>175</v>
      </c>
      <c r="B55" s="231">
        <f>V31</f>
        <v>19</v>
      </c>
      <c r="C55" s="72">
        <v>30</v>
      </c>
      <c r="D55" s="224"/>
      <c r="E55" s="224"/>
    </row>
    <row r="56" spans="1:5" ht="14.25">
      <c r="A56" s="94" t="s">
        <v>90</v>
      </c>
      <c r="B56" s="161">
        <f>V15</f>
        <v>36</v>
      </c>
      <c r="C56" s="72">
        <v>60</v>
      </c>
      <c r="D56" s="224"/>
      <c r="E56" s="224"/>
    </row>
  </sheetData>
  <sheetProtection password="CAC3" sheet="1" objects="1" scenarios="1"/>
  <mergeCells count="3">
    <mergeCell ref="G1:I1"/>
    <mergeCell ref="V3:V4"/>
    <mergeCell ref="E48:E4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56"/>
  <sheetViews>
    <sheetView zoomScalePageLayoutView="0" workbookViewId="0" topLeftCell="A31">
      <selection activeCell="G52" sqref="G52"/>
    </sheetView>
  </sheetViews>
  <sheetFormatPr defaultColWidth="8.796875" defaultRowHeight="14.25"/>
  <cols>
    <col min="1" max="1" width="19.69921875" style="1" customWidth="1"/>
    <col min="2" max="2" width="8.69921875" style="1" customWidth="1"/>
    <col min="3" max="22" width="9" style="1" customWidth="1"/>
    <col min="23" max="23" width="8.69921875" style="1" customWidth="1"/>
    <col min="24" max="24" width="8.69921875" style="163" customWidth="1"/>
    <col min="25" max="25" width="19.3984375" style="1" customWidth="1"/>
    <col min="26" max="16384" width="9" style="1" customWidth="1"/>
  </cols>
  <sheetData>
    <row r="1" spans="1:24" ht="18">
      <c r="A1" s="164" t="s">
        <v>0</v>
      </c>
      <c r="B1" s="164"/>
      <c r="C1" s="164"/>
      <c r="D1" s="4"/>
      <c r="E1" s="70"/>
      <c r="F1" s="165" t="s">
        <v>1</v>
      </c>
      <c r="G1" s="310" t="s">
        <v>193</v>
      </c>
      <c r="H1" s="310"/>
      <c r="I1" s="310"/>
      <c r="J1" s="166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70"/>
    </row>
    <row r="2" spans="3:24" ht="14.25"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70"/>
    </row>
    <row r="3" spans="1:25" s="165" customFormat="1" ht="15">
      <c r="A3" s="167"/>
      <c r="B3" s="168" t="s">
        <v>92</v>
      </c>
      <c r="C3" s="108" t="s">
        <v>23</v>
      </c>
      <c r="D3" s="232" t="s">
        <v>93</v>
      </c>
      <c r="E3" s="232" t="s">
        <v>94</v>
      </c>
      <c r="F3" s="233" t="s">
        <v>95</v>
      </c>
      <c r="G3" s="232" t="s">
        <v>96</v>
      </c>
      <c r="H3" s="233" t="s">
        <v>97</v>
      </c>
      <c r="I3" s="232" t="s">
        <v>98</v>
      </c>
      <c r="J3" s="233" t="s">
        <v>99</v>
      </c>
      <c r="K3" s="232" t="s">
        <v>100</v>
      </c>
      <c r="L3" s="233" t="s">
        <v>101</v>
      </c>
      <c r="M3" s="232" t="s">
        <v>102</v>
      </c>
      <c r="N3" s="233" t="s">
        <v>103</v>
      </c>
      <c r="O3" s="232" t="s">
        <v>104</v>
      </c>
      <c r="P3" s="233" t="s">
        <v>105</v>
      </c>
      <c r="Q3" s="232" t="s">
        <v>106</v>
      </c>
      <c r="R3" s="233" t="s">
        <v>107</v>
      </c>
      <c r="S3" s="232" t="s">
        <v>108</v>
      </c>
      <c r="T3" s="233" t="s">
        <v>109</v>
      </c>
      <c r="U3" s="232" t="s">
        <v>110</v>
      </c>
      <c r="V3" s="234" t="s">
        <v>111</v>
      </c>
      <c r="W3" s="316" t="s">
        <v>112</v>
      </c>
      <c r="X3" s="317" t="s">
        <v>24</v>
      </c>
      <c r="Y3" s="167"/>
    </row>
    <row r="4" spans="1:25" ht="15">
      <c r="A4" s="13" t="s">
        <v>25</v>
      </c>
      <c r="B4" s="13"/>
      <c r="C4" s="16" t="s">
        <v>194</v>
      </c>
      <c r="D4" s="15" t="s">
        <v>195</v>
      </c>
      <c r="E4" s="15" t="s">
        <v>196</v>
      </c>
      <c r="F4" s="15" t="s">
        <v>197</v>
      </c>
      <c r="G4" s="15" t="s">
        <v>198</v>
      </c>
      <c r="H4" s="15" t="s">
        <v>199</v>
      </c>
      <c r="I4" s="15" t="s">
        <v>200</v>
      </c>
      <c r="J4" s="15" t="s">
        <v>201</v>
      </c>
      <c r="K4" s="15" t="s">
        <v>202</v>
      </c>
      <c r="L4" s="15" t="s">
        <v>203</v>
      </c>
      <c r="M4" s="15" t="s">
        <v>204</v>
      </c>
      <c r="N4" s="15" t="s">
        <v>205</v>
      </c>
      <c r="O4" s="15" t="s">
        <v>206</v>
      </c>
      <c r="P4" s="15" t="s">
        <v>207</v>
      </c>
      <c r="Q4" s="15" t="s">
        <v>208</v>
      </c>
      <c r="R4" s="15" t="s">
        <v>209</v>
      </c>
      <c r="S4" s="15" t="s">
        <v>210</v>
      </c>
      <c r="T4" s="15" t="s">
        <v>211</v>
      </c>
      <c r="U4" s="114" t="s">
        <v>212</v>
      </c>
      <c r="V4" s="14" t="s">
        <v>213</v>
      </c>
      <c r="W4" s="316"/>
      <c r="X4" s="317"/>
      <c r="Y4" s="13" t="s">
        <v>25</v>
      </c>
    </row>
    <row r="5" spans="1:25" ht="14.25">
      <c r="A5" s="169" t="s">
        <v>156</v>
      </c>
      <c r="B5" s="235">
        <v>18</v>
      </c>
      <c r="C5" s="236">
        <v>1</v>
      </c>
      <c r="D5" s="34">
        <v>1</v>
      </c>
      <c r="E5" s="34">
        <v>1</v>
      </c>
      <c r="F5" s="34">
        <v>1</v>
      </c>
      <c r="G5" s="34">
        <v>1</v>
      </c>
      <c r="H5" s="34">
        <v>1</v>
      </c>
      <c r="I5" s="34">
        <v>1</v>
      </c>
      <c r="J5" s="35">
        <v>0</v>
      </c>
      <c r="K5" s="34">
        <v>1</v>
      </c>
      <c r="L5" s="34">
        <v>1</v>
      </c>
      <c r="M5" s="34">
        <v>1</v>
      </c>
      <c r="N5" s="34">
        <v>1</v>
      </c>
      <c r="O5" s="35">
        <v>0</v>
      </c>
      <c r="P5" s="34">
        <v>1</v>
      </c>
      <c r="Q5" s="34">
        <v>1</v>
      </c>
      <c r="R5" s="34">
        <v>1</v>
      </c>
      <c r="S5" s="34">
        <v>1</v>
      </c>
      <c r="T5" s="34">
        <v>1</v>
      </c>
      <c r="U5" s="34">
        <v>1</v>
      </c>
      <c r="V5" s="34">
        <v>1</v>
      </c>
      <c r="W5" s="171">
        <f aca="true" t="shared" si="0" ref="W5:W13">SUM(C5:V5)</f>
        <v>18</v>
      </c>
      <c r="X5" s="237">
        <f aca="true" t="shared" si="1" ref="X5:X13">SUM(B5,W5)</f>
        <v>36</v>
      </c>
      <c r="Y5" s="169" t="s">
        <v>156</v>
      </c>
    </row>
    <row r="6" spans="1:25" ht="15" customHeight="1">
      <c r="A6" s="37" t="s">
        <v>157</v>
      </c>
      <c r="B6" s="235">
        <v>36</v>
      </c>
      <c r="C6" s="238">
        <v>2</v>
      </c>
      <c r="D6" s="19">
        <v>2</v>
      </c>
      <c r="E6" s="19">
        <v>2</v>
      </c>
      <c r="F6" s="19">
        <v>2</v>
      </c>
      <c r="G6" s="19">
        <v>2</v>
      </c>
      <c r="H6" s="19">
        <v>2</v>
      </c>
      <c r="I6" s="19">
        <v>2</v>
      </c>
      <c r="J6" s="18">
        <v>0</v>
      </c>
      <c r="K6" s="19">
        <v>2</v>
      </c>
      <c r="L6" s="19">
        <v>2</v>
      </c>
      <c r="M6" s="19">
        <v>2</v>
      </c>
      <c r="N6" s="19">
        <v>2</v>
      </c>
      <c r="O6" s="18">
        <v>0</v>
      </c>
      <c r="P6" s="19">
        <v>2</v>
      </c>
      <c r="Q6" s="19">
        <v>2</v>
      </c>
      <c r="R6" s="19">
        <v>2</v>
      </c>
      <c r="S6" s="19">
        <v>2</v>
      </c>
      <c r="T6" s="19">
        <v>2</v>
      </c>
      <c r="U6" s="19">
        <v>2</v>
      </c>
      <c r="V6" s="19">
        <v>2</v>
      </c>
      <c r="W6" s="171">
        <f t="shared" si="0"/>
        <v>36</v>
      </c>
      <c r="X6" s="237">
        <f t="shared" si="1"/>
        <v>72</v>
      </c>
      <c r="Y6" s="37" t="s">
        <v>157</v>
      </c>
    </row>
    <row r="7" spans="1:25" ht="15" customHeight="1">
      <c r="A7" s="37" t="s">
        <v>158</v>
      </c>
      <c r="B7" s="235">
        <v>36</v>
      </c>
      <c r="C7" s="239">
        <v>2</v>
      </c>
      <c r="D7" s="19">
        <v>2</v>
      </c>
      <c r="E7" s="19">
        <v>2</v>
      </c>
      <c r="F7" s="19">
        <v>2</v>
      </c>
      <c r="G7" s="19">
        <v>2</v>
      </c>
      <c r="H7" s="19">
        <v>2</v>
      </c>
      <c r="I7" s="19">
        <v>2</v>
      </c>
      <c r="J7" s="18">
        <v>0</v>
      </c>
      <c r="K7" s="19">
        <v>2</v>
      </c>
      <c r="L7" s="19">
        <v>2</v>
      </c>
      <c r="M7" s="19">
        <v>2</v>
      </c>
      <c r="N7" s="19">
        <v>2</v>
      </c>
      <c r="O7" s="18">
        <v>0</v>
      </c>
      <c r="P7" s="19">
        <v>2</v>
      </c>
      <c r="Q7" s="19">
        <v>2</v>
      </c>
      <c r="R7" s="19">
        <v>2</v>
      </c>
      <c r="S7" s="19">
        <v>2</v>
      </c>
      <c r="T7" s="19">
        <v>2</v>
      </c>
      <c r="U7" s="19">
        <v>2</v>
      </c>
      <c r="V7" s="19">
        <v>2</v>
      </c>
      <c r="W7" s="171">
        <f t="shared" si="0"/>
        <v>36</v>
      </c>
      <c r="X7" s="237">
        <f t="shared" si="1"/>
        <v>72</v>
      </c>
      <c r="Y7" s="37" t="s">
        <v>158</v>
      </c>
    </row>
    <row r="8" spans="1:25" ht="15" customHeight="1">
      <c r="A8" s="174" t="s">
        <v>159</v>
      </c>
      <c r="B8" s="235">
        <v>18</v>
      </c>
      <c r="C8" s="238">
        <v>1</v>
      </c>
      <c r="D8" s="19">
        <v>1</v>
      </c>
      <c r="E8" s="19">
        <v>0</v>
      </c>
      <c r="F8" s="19">
        <v>1</v>
      </c>
      <c r="G8" s="19">
        <v>1</v>
      </c>
      <c r="H8" s="19">
        <v>1</v>
      </c>
      <c r="I8" s="19">
        <v>1</v>
      </c>
      <c r="J8" s="18">
        <v>0</v>
      </c>
      <c r="K8" s="19">
        <v>1</v>
      </c>
      <c r="L8" s="19">
        <v>1</v>
      </c>
      <c r="M8" s="19">
        <v>1</v>
      </c>
      <c r="N8" s="19">
        <v>1</v>
      </c>
      <c r="O8" s="18">
        <v>0</v>
      </c>
      <c r="P8" s="19">
        <v>1</v>
      </c>
      <c r="Q8" s="19">
        <v>1</v>
      </c>
      <c r="R8" s="19">
        <v>1</v>
      </c>
      <c r="S8" s="19">
        <v>1</v>
      </c>
      <c r="T8" s="19">
        <v>1</v>
      </c>
      <c r="U8" s="19">
        <v>1</v>
      </c>
      <c r="V8" s="19">
        <v>1</v>
      </c>
      <c r="W8" s="171">
        <f t="shared" si="0"/>
        <v>17</v>
      </c>
      <c r="X8" s="237">
        <f t="shared" si="1"/>
        <v>35</v>
      </c>
      <c r="Y8" s="174" t="s">
        <v>159</v>
      </c>
    </row>
    <row r="9" spans="1:25" ht="14.25">
      <c r="A9" s="175" t="s">
        <v>160</v>
      </c>
      <c r="B9" s="235">
        <v>14</v>
      </c>
      <c r="C9" s="240">
        <v>1</v>
      </c>
      <c r="D9" s="19">
        <v>1</v>
      </c>
      <c r="E9" s="19">
        <v>1</v>
      </c>
      <c r="F9" s="19">
        <v>0</v>
      </c>
      <c r="G9" s="19">
        <v>1</v>
      </c>
      <c r="H9" s="19">
        <v>1</v>
      </c>
      <c r="I9" s="19">
        <v>1</v>
      </c>
      <c r="J9" s="18">
        <v>0</v>
      </c>
      <c r="K9" s="19">
        <v>1</v>
      </c>
      <c r="L9" s="19">
        <v>1</v>
      </c>
      <c r="M9" s="19">
        <v>1</v>
      </c>
      <c r="N9" s="19">
        <v>1</v>
      </c>
      <c r="O9" s="18">
        <v>0</v>
      </c>
      <c r="P9" s="19">
        <v>1</v>
      </c>
      <c r="Q9" s="19">
        <v>1</v>
      </c>
      <c r="R9" s="19">
        <v>1</v>
      </c>
      <c r="S9" s="19">
        <v>2</v>
      </c>
      <c r="T9" s="19">
        <v>2</v>
      </c>
      <c r="U9" s="19">
        <v>2</v>
      </c>
      <c r="V9" s="19">
        <v>1</v>
      </c>
      <c r="W9" s="171">
        <f t="shared" si="0"/>
        <v>20</v>
      </c>
      <c r="X9" s="237">
        <f t="shared" si="1"/>
        <v>34</v>
      </c>
      <c r="Y9" s="175" t="s">
        <v>160</v>
      </c>
    </row>
    <row r="10" spans="1:25" ht="14.25">
      <c r="A10" s="175" t="s">
        <v>161</v>
      </c>
      <c r="B10" s="235">
        <v>0</v>
      </c>
      <c r="C10" s="240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8">
        <v>0</v>
      </c>
      <c r="K10" s="19">
        <v>0</v>
      </c>
      <c r="L10" s="19">
        <v>0</v>
      </c>
      <c r="M10" s="19">
        <v>0</v>
      </c>
      <c r="N10" s="19">
        <v>0</v>
      </c>
      <c r="O10" s="18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71">
        <f t="shared" si="0"/>
        <v>0</v>
      </c>
      <c r="X10" s="237">
        <f t="shared" si="1"/>
        <v>0</v>
      </c>
      <c r="Y10" s="175" t="s">
        <v>161</v>
      </c>
    </row>
    <row r="11" spans="1:25" ht="14.25">
      <c r="A11" s="37" t="s">
        <v>63</v>
      </c>
      <c r="B11" s="235">
        <v>19</v>
      </c>
      <c r="C11" s="240">
        <v>1</v>
      </c>
      <c r="D11" s="19">
        <v>1</v>
      </c>
      <c r="E11" s="19">
        <v>1</v>
      </c>
      <c r="F11" s="19">
        <v>1</v>
      </c>
      <c r="G11" s="19">
        <v>1</v>
      </c>
      <c r="H11" s="19">
        <v>1</v>
      </c>
      <c r="I11" s="19">
        <v>1</v>
      </c>
      <c r="J11" s="18">
        <v>0</v>
      </c>
      <c r="K11" s="19">
        <v>1</v>
      </c>
      <c r="L11" s="19">
        <v>0</v>
      </c>
      <c r="M11" s="19">
        <v>1</v>
      </c>
      <c r="N11" s="19">
        <v>1</v>
      </c>
      <c r="O11" s="18">
        <v>0</v>
      </c>
      <c r="P11" s="19">
        <v>1</v>
      </c>
      <c r="Q11" s="19">
        <v>1</v>
      </c>
      <c r="R11" s="19">
        <v>1</v>
      </c>
      <c r="S11" s="19">
        <v>1</v>
      </c>
      <c r="T11" s="19">
        <v>1</v>
      </c>
      <c r="U11" s="19">
        <v>1</v>
      </c>
      <c r="V11" s="19">
        <v>1</v>
      </c>
      <c r="W11" s="171">
        <f t="shared" si="0"/>
        <v>17</v>
      </c>
      <c r="X11" s="237">
        <f t="shared" si="1"/>
        <v>36</v>
      </c>
      <c r="Y11" s="37" t="s">
        <v>63</v>
      </c>
    </row>
    <row r="12" spans="1:25" ht="14.25">
      <c r="A12" s="179" t="s">
        <v>162</v>
      </c>
      <c r="B12" s="235">
        <v>15</v>
      </c>
      <c r="C12" s="240">
        <v>1</v>
      </c>
      <c r="D12" s="19">
        <v>1</v>
      </c>
      <c r="E12" s="19">
        <v>1</v>
      </c>
      <c r="F12" s="19">
        <v>1</v>
      </c>
      <c r="G12" s="19">
        <v>1</v>
      </c>
      <c r="H12" s="19">
        <v>1</v>
      </c>
      <c r="I12" s="19">
        <v>1</v>
      </c>
      <c r="J12" s="18">
        <v>0</v>
      </c>
      <c r="K12" s="19">
        <v>1</v>
      </c>
      <c r="L12" s="19">
        <v>1</v>
      </c>
      <c r="M12" s="19">
        <v>1</v>
      </c>
      <c r="N12" s="19">
        <v>1</v>
      </c>
      <c r="O12" s="18">
        <v>0</v>
      </c>
      <c r="P12" s="19">
        <v>1</v>
      </c>
      <c r="Q12" s="19">
        <v>1</v>
      </c>
      <c r="R12" s="19">
        <v>1</v>
      </c>
      <c r="S12" s="19">
        <v>0</v>
      </c>
      <c r="T12" s="19">
        <v>0</v>
      </c>
      <c r="U12" s="19">
        <v>0</v>
      </c>
      <c r="V12" s="19">
        <v>1</v>
      </c>
      <c r="W12" s="171">
        <f t="shared" si="0"/>
        <v>15</v>
      </c>
      <c r="X12" s="237">
        <f t="shared" si="1"/>
        <v>30</v>
      </c>
      <c r="Y12" s="179" t="s">
        <v>162</v>
      </c>
    </row>
    <row r="13" spans="1:25" ht="14.25">
      <c r="A13" s="180" t="s">
        <v>163</v>
      </c>
      <c r="B13" s="235">
        <v>17</v>
      </c>
      <c r="C13" s="199">
        <v>1</v>
      </c>
      <c r="D13" s="19">
        <v>1</v>
      </c>
      <c r="E13" s="19">
        <v>1</v>
      </c>
      <c r="F13" s="19">
        <v>1</v>
      </c>
      <c r="G13" s="19">
        <v>1</v>
      </c>
      <c r="H13" s="19">
        <v>1</v>
      </c>
      <c r="I13" s="19">
        <v>1</v>
      </c>
      <c r="J13" s="18">
        <v>0</v>
      </c>
      <c r="K13" s="19">
        <v>1</v>
      </c>
      <c r="L13" s="19">
        <v>1</v>
      </c>
      <c r="M13" s="19">
        <v>1</v>
      </c>
      <c r="N13" s="19">
        <v>1</v>
      </c>
      <c r="O13" s="18">
        <v>0</v>
      </c>
      <c r="P13" s="19">
        <v>1</v>
      </c>
      <c r="Q13" s="19">
        <v>1</v>
      </c>
      <c r="R13" s="19">
        <v>1</v>
      </c>
      <c r="S13" s="19">
        <v>1</v>
      </c>
      <c r="T13" s="19">
        <v>1</v>
      </c>
      <c r="U13" s="19">
        <v>1</v>
      </c>
      <c r="V13" s="19">
        <v>1</v>
      </c>
      <c r="W13" s="171">
        <f t="shared" si="0"/>
        <v>18</v>
      </c>
      <c r="X13" s="237">
        <f t="shared" si="1"/>
        <v>35</v>
      </c>
      <c r="Y13" s="180" t="s">
        <v>163</v>
      </c>
    </row>
    <row r="14" spans="1:25" ht="15">
      <c r="A14" s="112" t="s">
        <v>49</v>
      </c>
      <c r="B14" s="24"/>
      <c r="C14" s="241"/>
      <c r="D14" s="242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4"/>
      <c r="W14" s="243"/>
      <c r="X14" s="244"/>
      <c r="Y14" s="112" t="s">
        <v>49</v>
      </c>
    </row>
    <row r="15" spans="1:25" ht="14.25">
      <c r="A15" s="37" t="s">
        <v>164</v>
      </c>
      <c r="B15" s="184">
        <v>36</v>
      </c>
      <c r="C15" s="245">
        <v>2</v>
      </c>
      <c r="D15" s="34">
        <v>2</v>
      </c>
      <c r="E15" s="34">
        <v>2</v>
      </c>
      <c r="F15" s="34">
        <v>2</v>
      </c>
      <c r="G15" s="34">
        <v>2</v>
      </c>
      <c r="H15" s="34">
        <v>2</v>
      </c>
      <c r="I15" s="34">
        <v>2</v>
      </c>
      <c r="J15" s="35">
        <v>0</v>
      </c>
      <c r="K15" s="34">
        <v>2</v>
      </c>
      <c r="L15" s="34">
        <v>1</v>
      </c>
      <c r="M15" s="34">
        <v>2</v>
      </c>
      <c r="N15" s="34">
        <v>2</v>
      </c>
      <c r="O15" s="35">
        <v>0</v>
      </c>
      <c r="P15" s="34">
        <v>2</v>
      </c>
      <c r="Q15" s="34">
        <v>2</v>
      </c>
      <c r="R15" s="34">
        <v>2</v>
      </c>
      <c r="S15" s="34">
        <v>2</v>
      </c>
      <c r="T15" s="34">
        <v>2</v>
      </c>
      <c r="U15" s="34">
        <v>2</v>
      </c>
      <c r="V15" s="34">
        <v>0</v>
      </c>
      <c r="W15" s="171">
        <f aca="true" t="shared" si="2" ref="W15:W23">SUM(C15:V15)</f>
        <v>33</v>
      </c>
      <c r="X15" s="237">
        <f aca="true" t="shared" si="3" ref="X15:X23">SUM(B15,W15)</f>
        <v>69</v>
      </c>
      <c r="Y15" s="37" t="s">
        <v>164</v>
      </c>
    </row>
    <row r="16" spans="1:25" ht="14.25">
      <c r="A16" s="30" t="s">
        <v>165</v>
      </c>
      <c r="B16" s="184">
        <v>17</v>
      </c>
      <c r="C16" s="240">
        <v>1</v>
      </c>
      <c r="D16" s="34">
        <v>1</v>
      </c>
      <c r="E16" s="34">
        <v>1</v>
      </c>
      <c r="F16" s="34">
        <v>1</v>
      </c>
      <c r="G16" s="34">
        <v>1</v>
      </c>
      <c r="H16" s="34">
        <v>1</v>
      </c>
      <c r="I16" s="34">
        <v>1</v>
      </c>
      <c r="J16" s="35">
        <v>0</v>
      </c>
      <c r="K16" s="34">
        <v>1</v>
      </c>
      <c r="L16" s="34">
        <v>0</v>
      </c>
      <c r="M16" s="34">
        <v>0</v>
      </c>
      <c r="N16" s="34">
        <v>1</v>
      </c>
      <c r="O16" s="35">
        <v>0</v>
      </c>
      <c r="P16" s="34">
        <v>1</v>
      </c>
      <c r="Q16" s="34">
        <v>1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171">
        <f t="shared" si="2"/>
        <v>11</v>
      </c>
      <c r="X16" s="237">
        <f t="shared" si="3"/>
        <v>28</v>
      </c>
      <c r="Y16" s="30" t="s">
        <v>165</v>
      </c>
    </row>
    <row r="17" spans="1:25" ht="14.25">
      <c r="A17" s="30" t="s">
        <v>166</v>
      </c>
      <c r="B17" s="184">
        <v>17</v>
      </c>
      <c r="C17" s="205">
        <v>1</v>
      </c>
      <c r="D17" s="34">
        <v>1</v>
      </c>
      <c r="E17" s="34">
        <v>1</v>
      </c>
      <c r="F17" s="34">
        <v>1</v>
      </c>
      <c r="G17" s="34">
        <v>1</v>
      </c>
      <c r="H17" s="34">
        <v>1</v>
      </c>
      <c r="I17" s="34">
        <v>1</v>
      </c>
      <c r="J17" s="35">
        <v>0</v>
      </c>
      <c r="K17" s="34">
        <v>1</v>
      </c>
      <c r="L17" s="34">
        <v>0</v>
      </c>
      <c r="M17" s="34">
        <v>0</v>
      </c>
      <c r="N17" s="34">
        <v>1</v>
      </c>
      <c r="O17" s="35">
        <v>0</v>
      </c>
      <c r="P17" s="34">
        <v>1</v>
      </c>
      <c r="Q17" s="34">
        <v>1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171">
        <f t="shared" si="2"/>
        <v>11</v>
      </c>
      <c r="X17" s="237">
        <f t="shared" si="3"/>
        <v>28</v>
      </c>
      <c r="Y17" s="30" t="s">
        <v>166</v>
      </c>
    </row>
    <row r="18" spans="1:25" ht="15.75" customHeight="1">
      <c r="A18" s="37" t="s">
        <v>167</v>
      </c>
      <c r="B18" s="184">
        <v>17</v>
      </c>
      <c r="C18" s="205">
        <v>0</v>
      </c>
      <c r="D18" s="34">
        <v>0</v>
      </c>
      <c r="E18" s="34">
        <v>1</v>
      </c>
      <c r="F18" s="34">
        <v>1</v>
      </c>
      <c r="G18" s="34">
        <v>1</v>
      </c>
      <c r="H18" s="34">
        <v>1</v>
      </c>
      <c r="I18" s="34">
        <v>1</v>
      </c>
      <c r="J18" s="35">
        <v>0</v>
      </c>
      <c r="K18" s="34">
        <v>1</v>
      </c>
      <c r="L18" s="34">
        <v>1</v>
      </c>
      <c r="M18" s="34">
        <v>1</v>
      </c>
      <c r="N18" s="34">
        <v>1</v>
      </c>
      <c r="O18" s="35">
        <v>0</v>
      </c>
      <c r="P18" s="34">
        <v>1</v>
      </c>
      <c r="Q18" s="34">
        <v>1</v>
      </c>
      <c r="R18" s="34">
        <v>1</v>
      </c>
      <c r="S18" s="34">
        <v>1</v>
      </c>
      <c r="T18" s="34">
        <v>1</v>
      </c>
      <c r="U18" s="34">
        <v>1</v>
      </c>
      <c r="V18" s="34">
        <v>1</v>
      </c>
      <c r="W18" s="171">
        <f t="shared" si="2"/>
        <v>16</v>
      </c>
      <c r="X18" s="237">
        <f t="shared" si="3"/>
        <v>33</v>
      </c>
      <c r="Y18" s="37" t="s">
        <v>167</v>
      </c>
    </row>
    <row r="19" spans="1:25" ht="14.25">
      <c r="A19" s="42" t="s">
        <v>168</v>
      </c>
      <c r="B19" s="184">
        <v>17</v>
      </c>
      <c r="C19" s="205">
        <v>1</v>
      </c>
      <c r="D19" s="34">
        <v>1</v>
      </c>
      <c r="E19" s="34">
        <v>1</v>
      </c>
      <c r="F19" s="34">
        <v>1</v>
      </c>
      <c r="G19" s="34">
        <v>0</v>
      </c>
      <c r="H19" s="34">
        <v>1</v>
      </c>
      <c r="I19" s="34">
        <v>1</v>
      </c>
      <c r="J19" s="35">
        <v>0</v>
      </c>
      <c r="K19" s="34">
        <v>1</v>
      </c>
      <c r="L19" s="34">
        <v>1</v>
      </c>
      <c r="M19" s="34">
        <v>1</v>
      </c>
      <c r="N19" s="34">
        <v>1</v>
      </c>
      <c r="O19" s="35">
        <v>0</v>
      </c>
      <c r="P19" s="34">
        <v>1</v>
      </c>
      <c r="Q19" s="34">
        <v>1</v>
      </c>
      <c r="R19" s="34">
        <v>1</v>
      </c>
      <c r="S19" s="34">
        <v>1</v>
      </c>
      <c r="T19" s="34">
        <v>1</v>
      </c>
      <c r="U19" s="34">
        <v>1</v>
      </c>
      <c r="V19" s="34">
        <v>1</v>
      </c>
      <c r="W19" s="171">
        <f t="shared" si="2"/>
        <v>17</v>
      </c>
      <c r="X19" s="237">
        <f t="shared" si="3"/>
        <v>34</v>
      </c>
      <c r="Y19" s="42" t="s">
        <v>168</v>
      </c>
    </row>
    <row r="20" spans="1:25" ht="15" customHeight="1">
      <c r="A20" s="188" t="s">
        <v>53</v>
      </c>
      <c r="B20" s="184">
        <v>19</v>
      </c>
      <c r="C20" s="205">
        <v>1</v>
      </c>
      <c r="D20" s="34">
        <v>1</v>
      </c>
      <c r="E20" s="34">
        <v>1</v>
      </c>
      <c r="F20" s="34">
        <v>1</v>
      </c>
      <c r="G20" s="34">
        <v>1</v>
      </c>
      <c r="H20" s="34">
        <v>1</v>
      </c>
      <c r="I20" s="34">
        <v>1</v>
      </c>
      <c r="J20" s="35">
        <v>0</v>
      </c>
      <c r="K20" s="34">
        <v>1</v>
      </c>
      <c r="L20" s="34">
        <v>1</v>
      </c>
      <c r="M20" s="34">
        <v>1</v>
      </c>
      <c r="N20" s="34">
        <v>1</v>
      </c>
      <c r="O20" s="35">
        <v>0</v>
      </c>
      <c r="P20" s="34">
        <v>1</v>
      </c>
      <c r="Q20" s="34">
        <v>1</v>
      </c>
      <c r="R20" s="34">
        <v>1</v>
      </c>
      <c r="S20" s="34">
        <v>1</v>
      </c>
      <c r="T20" s="34">
        <v>1</v>
      </c>
      <c r="U20" s="34">
        <v>1</v>
      </c>
      <c r="V20" s="34">
        <v>1</v>
      </c>
      <c r="W20" s="171">
        <f t="shared" si="2"/>
        <v>18</v>
      </c>
      <c r="X20" s="237">
        <f t="shared" si="3"/>
        <v>37</v>
      </c>
      <c r="Y20" s="188" t="s">
        <v>53</v>
      </c>
    </row>
    <row r="21" spans="1:25" ht="15" customHeight="1">
      <c r="A21" s="189" t="s">
        <v>169</v>
      </c>
      <c r="B21" s="184">
        <v>17</v>
      </c>
      <c r="C21" s="238">
        <v>1</v>
      </c>
      <c r="D21" s="34">
        <v>1</v>
      </c>
      <c r="E21" s="34">
        <v>1</v>
      </c>
      <c r="F21" s="34">
        <v>1</v>
      </c>
      <c r="G21" s="34">
        <v>1</v>
      </c>
      <c r="H21" s="34">
        <v>1</v>
      </c>
      <c r="I21" s="34">
        <v>1</v>
      </c>
      <c r="J21" s="35">
        <v>0</v>
      </c>
      <c r="K21" s="34">
        <v>1</v>
      </c>
      <c r="L21" s="34">
        <v>1</v>
      </c>
      <c r="M21" s="34">
        <v>1</v>
      </c>
      <c r="N21" s="34">
        <v>1</v>
      </c>
      <c r="O21" s="35">
        <v>0</v>
      </c>
      <c r="P21" s="34">
        <v>1</v>
      </c>
      <c r="Q21" s="34">
        <v>1</v>
      </c>
      <c r="R21" s="34">
        <v>1</v>
      </c>
      <c r="S21" s="34">
        <v>1</v>
      </c>
      <c r="T21" s="34">
        <v>1</v>
      </c>
      <c r="U21" s="34">
        <v>1</v>
      </c>
      <c r="V21" s="34">
        <v>1</v>
      </c>
      <c r="W21" s="171">
        <f t="shared" si="2"/>
        <v>18</v>
      </c>
      <c r="X21" s="237">
        <f t="shared" si="3"/>
        <v>35</v>
      </c>
      <c r="Y21" s="189" t="s">
        <v>169</v>
      </c>
    </row>
    <row r="22" spans="1:25" ht="15" customHeight="1">
      <c r="A22" s="17" t="s">
        <v>160</v>
      </c>
      <c r="B22" s="184">
        <v>13</v>
      </c>
      <c r="C22" s="197">
        <v>1</v>
      </c>
      <c r="D22" s="34">
        <v>1</v>
      </c>
      <c r="E22" s="34">
        <v>1</v>
      </c>
      <c r="F22" s="34">
        <v>1</v>
      </c>
      <c r="G22" s="34">
        <v>1</v>
      </c>
      <c r="H22" s="34">
        <v>1</v>
      </c>
      <c r="I22" s="34">
        <v>1</v>
      </c>
      <c r="J22" s="35">
        <v>0</v>
      </c>
      <c r="K22" s="34">
        <v>1</v>
      </c>
      <c r="L22" s="34">
        <v>1</v>
      </c>
      <c r="M22" s="34">
        <v>1</v>
      </c>
      <c r="N22" s="34">
        <v>1</v>
      </c>
      <c r="O22" s="35">
        <v>0</v>
      </c>
      <c r="P22" s="34">
        <v>1</v>
      </c>
      <c r="Q22" s="34">
        <v>1</v>
      </c>
      <c r="R22" s="34">
        <v>1</v>
      </c>
      <c r="S22" s="34">
        <v>1</v>
      </c>
      <c r="T22" s="34">
        <v>1</v>
      </c>
      <c r="U22" s="34">
        <v>1</v>
      </c>
      <c r="V22" s="34">
        <v>2</v>
      </c>
      <c r="W22" s="171">
        <f t="shared" si="2"/>
        <v>19</v>
      </c>
      <c r="X22" s="237">
        <f t="shared" si="3"/>
        <v>32</v>
      </c>
      <c r="Y22" s="17" t="s">
        <v>160</v>
      </c>
    </row>
    <row r="23" spans="1:25" ht="15" customHeight="1">
      <c r="A23" s="175" t="s">
        <v>161</v>
      </c>
      <c r="B23" s="184">
        <v>0</v>
      </c>
      <c r="C23" s="246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5">
        <v>0</v>
      </c>
      <c r="K23" s="34">
        <v>0</v>
      </c>
      <c r="L23" s="34">
        <v>0</v>
      </c>
      <c r="M23" s="34">
        <v>0</v>
      </c>
      <c r="N23" s="34">
        <v>0</v>
      </c>
      <c r="O23" s="35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171">
        <f t="shared" si="2"/>
        <v>0</v>
      </c>
      <c r="X23" s="237">
        <f t="shared" si="3"/>
        <v>0</v>
      </c>
      <c r="Y23" s="175" t="s">
        <v>161</v>
      </c>
    </row>
    <row r="24" spans="1:25" ht="15">
      <c r="A24" s="191" t="s">
        <v>56</v>
      </c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4"/>
      <c r="W24" s="243"/>
      <c r="X24" s="244"/>
      <c r="Y24" s="191" t="s">
        <v>56</v>
      </c>
    </row>
    <row r="25" spans="1:25" ht="18" customHeight="1">
      <c r="A25" s="125" t="s">
        <v>170</v>
      </c>
      <c r="B25" s="184">
        <v>68</v>
      </c>
      <c r="C25" s="245">
        <v>4</v>
      </c>
      <c r="D25" s="34">
        <v>4</v>
      </c>
      <c r="E25" s="34">
        <v>4</v>
      </c>
      <c r="F25" s="34">
        <v>4</v>
      </c>
      <c r="G25" s="34">
        <v>4</v>
      </c>
      <c r="H25" s="35">
        <v>0</v>
      </c>
      <c r="I25" s="35">
        <v>0</v>
      </c>
      <c r="J25" s="34">
        <v>4</v>
      </c>
      <c r="K25" s="34">
        <v>4</v>
      </c>
      <c r="L25" s="34">
        <v>4</v>
      </c>
      <c r="M25" s="34">
        <v>4</v>
      </c>
      <c r="N25" s="34">
        <v>4</v>
      </c>
      <c r="O25" s="34">
        <v>4</v>
      </c>
      <c r="P25" s="34">
        <v>4</v>
      </c>
      <c r="Q25" s="34">
        <v>4</v>
      </c>
      <c r="R25" s="34">
        <v>4</v>
      </c>
      <c r="S25" s="35">
        <v>0</v>
      </c>
      <c r="T25" s="34">
        <v>4</v>
      </c>
      <c r="U25" s="34">
        <v>4</v>
      </c>
      <c r="V25" s="34">
        <v>4</v>
      </c>
      <c r="W25" s="171">
        <f>SUM(C25:V25)</f>
        <v>68</v>
      </c>
      <c r="X25" s="237">
        <f>SUM(B25,W25)</f>
        <v>136</v>
      </c>
      <c r="Y25" s="125" t="s">
        <v>170</v>
      </c>
    </row>
    <row r="26" spans="1:25" ht="14.25">
      <c r="A26" s="38" t="s">
        <v>171</v>
      </c>
      <c r="B26" s="184">
        <v>35</v>
      </c>
      <c r="C26" s="240">
        <v>0</v>
      </c>
      <c r="D26" s="34">
        <v>2</v>
      </c>
      <c r="E26" s="34">
        <v>2</v>
      </c>
      <c r="F26" s="34">
        <v>2</v>
      </c>
      <c r="G26" s="34">
        <v>2</v>
      </c>
      <c r="H26" s="35">
        <v>0</v>
      </c>
      <c r="I26" s="35">
        <v>0</v>
      </c>
      <c r="J26" s="34">
        <v>2</v>
      </c>
      <c r="K26" s="34">
        <v>2</v>
      </c>
      <c r="L26" s="34">
        <v>2</v>
      </c>
      <c r="M26" s="34">
        <v>2</v>
      </c>
      <c r="N26" s="34">
        <v>2</v>
      </c>
      <c r="O26" s="34">
        <v>2</v>
      </c>
      <c r="P26" s="34">
        <v>2</v>
      </c>
      <c r="Q26" s="34">
        <v>2</v>
      </c>
      <c r="R26" s="34">
        <v>2</v>
      </c>
      <c r="S26" s="35">
        <v>0</v>
      </c>
      <c r="T26" s="34">
        <v>2</v>
      </c>
      <c r="U26" s="34">
        <v>2</v>
      </c>
      <c r="V26" s="34">
        <v>2</v>
      </c>
      <c r="W26" s="171">
        <f>SUM(C26:V26)</f>
        <v>32</v>
      </c>
      <c r="X26" s="237">
        <f>SUM(B26,W26)</f>
        <v>67</v>
      </c>
      <c r="Y26" s="38" t="s">
        <v>171</v>
      </c>
    </row>
    <row r="27" spans="1:25" ht="14.25">
      <c r="A27" s="38" t="s">
        <v>172</v>
      </c>
      <c r="B27" s="184">
        <v>68</v>
      </c>
      <c r="C27" s="205">
        <v>4</v>
      </c>
      <c r="D27" s="34">
        <v>4</v>
      </c>
      <c r="E27" s="34">
        <v>4</v>
      </c>
      <c r="F27" s="34">
        <v>4</v>
      </c>
      <c r="G27" s="34">
        <v>4</v>
      </c>
      <c r="H27" s="35">
        <v>0</v>
      </c>
      <c r="I27" s="35">
        <v>0</v>
      </c>
      <c r="J27" s="34">
        <v>4</v>
      </c>
      <c r="K27" s="34">
        <v>4</v>
      </c>
      <c r="L27" s="34">
        <v>4</v>
      </c>
      <c r="M27" s="34">
        <v>4</v>
      </c>
      <c r="N27" s="34">
        <v>4</v>
      </c>
      <c r="O27" s="34">
        <v>4</v>
      </c>
      <c r="P27" s="34">
        <v>4</v>
      </c>
      <c r="Q27" s="34">
        <v>4</v>
      </c>
      <c r="R27" s="34">
        <v>4</v>
      </c>
      <c r="S27" s="35">
        <v>0</v>
      </c>
      <c r="T27" s="34">
        <v>4</v>
      </c>
      <c r="U27" s="34">
        <v>4</v>
      </c>
      <c r="V27" s="34">
        <v>4</v>
      </c>
      <c r="W27" s="171">
        <f>SUM(C27:V27)</f>
        <v>68</v>
      </c>
      <c r="X27" s="237">
        <f>SUM(B27,W27)</f>
        <v>136</v>
      </c>
      <c r="Y27" s="38" t="s">
        <v>172</v>
      </c>
    </row>
    <row r="28" spans="1:25" ht="15">
      <c r="A28" s="191" t="s">
        <v>60</v>
      </c>
      <c r="B28" s="24"/>
      <c r="C28" s="247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6"/>
      <c r="V28" s="25"/>
      <c r="W28" s="243"/>
      <c r="X28" s="244"/>
      <c r="Y28" s="191" t="s">
        <v>60</v>
      </c>
    </row>
    <row r="29" spans="1:25" ht="25.5">
      <c r="A29" s="201" t="s">
        <v>173</v>
      </c>
      <c r="B29" s="184">
        <v>95</v>
      </c>
      <c r="C29" s="248">
        <v>5</v>
      </c>
      <c r="D29" s="198">
        <v>5</v>
      </c>
      <c r="E29" s="198">
        <v>5</v>
      </c>
      <c r="F29" s="198">
        <v>5</v>
      </c>
      <c r="G29" s="198">
        <v>5</v>
      </c>
      <c r="H29" s="198">
        <v>5</v>
      </c>
      <c r="I29" s="183">
        <v>0</v>
      </c>
      <c r="J29" s="198">
        <v>5</v>
      </c>
      <c r="K29" s="198">
        <v>5</v>
      </c>
      <c r="L29" s="198">
        <v>5</v>
      </c>
      <c r="M29" s="198">
        <v>5</v>
      </c>
      <c r="N29" s="198">
        <v>5</v>
      </c>
      <c r="O29" s="198">
        <v>5</v>
      </c>
      <c r="P29" s="198">
        <v>5</v>
      </c>
      <c r="Q29" s="198">
        <v>5</v>
      </c>
      <c r="R29" s="183">
        <v>0</v>
      </c>
      <c r="S29" s="198">
        <v>5</v>
      </c>
      <c r="T29" s="198">
        <v>5</v>
      </c>
      <c r="U29" s="198">
        <v>5</v>
      </c>
      <c r="V29" s="198">
        <v>5</v>
      </c>
      <c r="W29" s="171">
        <f>SUM(C29:V29)</f>
        <v>90</v>
      </c>
      <c r="X29" s="237">
        <f>SUM(B29,W29)</f>
        <v>185</v>
      </c>
      <c r="Y29" s="201" t="s">
        <v>173</v>
      </c>
    </row>
    <row r="30" spans="1:25" ht="25.5">
      <c r="A30" s="175" t="s">
        <v>174</v>
      </c>
      <c r="B30" s="184">
        <v>95</v>
      </c>
      <c r="C30" s="240">
        <v>5</v>
      </c>
      <c r="D30" s="249">
        <v>5</v>
      </c>
      <c r="E30" s="249">
        <v>5</v>
      </c>
      <c r="F30" s="249">
        <v>5</v>
      </c>
      <c r="G30" s="249">
        <v>5</v>
      </c>
      <c r="H30" s="249">
        <v>5</v>
      </c>
      <c r="I30" s="18">
        <v>0</v>
      </c>
      <c r="J30" s="249">
        <v>5</v>
      </c>
      <c r="K30" s="249">
        <v>5</v>
      </c>
      <c r="L30" s="249">
        <v>5</v>
      </c>
      <c r="M30" s="249">
        <v>5</v>
      </c>
      <c r="N30" s="249">
        <v>5</v>
      </c>
      <c r="O30" s="249">
        <v>5</v>
      </c>
      <c r="P30" s="249">
        <v>5</v>
      </c>
      <c r="Q30" s="249">
        <v>5</v>
      </c>
      <c r="R30" s="18">
        <v>0</v>
      </c>
      <c r="S30" s="249">
        <v>5</v>
      </c>
      <c r="T30" s="249">
        <v>5</v>
      </c>
      <c r="U30" s="249">
        <v>5</v>
      </c>
      <c r="V30" s="249">
        <v>5</v>
      </c>
      <c r="W30" s="171">
        <f>SUM(C30:V30)</f>
        <v>90</v>
      </c>
      <c r="X30" s="237">
        <f>SUM(B30,W30)</f>
        <v>185</v>
      </c>
      <c r="Y30" s="175" t="s">
        <v>174</v>
      </c>
    </row>
    <row r="31" spans="1:25" ht="14.25">
      <c r="A31" s="174" t="s">
        <v>175</v>
      </c>
      <c r="B31" s="250">
        <v>19</v>
      </c>
      <c r="C31" s="240">
        <v>1</v>
      </c>
      <c r="D31" s="249">
        <v>1</v>
      </c>
      <c r="E31" s="249">
        <v>1</v>
      </c>
      <c r="F31" s="249">
        <v>1</v>
      </c>
      <c r="G31" s="249">
        <v>1</v>
      </c>
      <c r="H31" s="249">
        <v>1</v>
      </c>
      <c r="I31" s="18">
        <v>0</v>
      </c>
      <c r="J31" s="249">
        <v>1</v>
      </c>
      <c r="K31" s="249">
        <v>0</v>
      </c>
      <c r="L31" s="249">
        <v>0</v>
      </c>
      <c r="M31" s="249">
        <v>1</v>
      </c>
      <c r="N31" s="249">
        <v>1</v>
      </c>
      <c r="O31" s="249">
        <v>1</v>
      </c>
      <c r="P31" s="249">
        <v>1</v>
      </c>
      <c r="Q31" s="249">
        <v>0</v>
      </c>
      <c r="R31" s="18">
        <v>0</v>
      </c>
      <c r="S31" s="249">
        <v>0</v>
      </c>
      <c r="T31" s="249">
        <v>1</v>
      </c>
      <c r="U31" s="249">
        <v>1</v>
      </c>
      <c r="V31" s="249">
        <v>1</v>
      </c>
      <c r="W31" s="171">
        <f>SUM(C31:V31)</f>
        <v>14</v>
      </c>
      <c r="X31" s="237">
        <f>SUM(B31,W31)</f>
        <v>33</v>
      </c>
      <c r="Y31" s="174" t="s">
        <v>175</v>
      </c>
    </row>
    <row r="32" spans="1:25" ht="15">
      <c r="A32" s="209" t="s">
        <v>67</v>
      </c>
      <c r="B32" s="24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6"/>
      <c r="V32" s="25"/>
      <c r="W32" s="243"/>
      <c r="X32" s="244"/>
      <c r="Y32" s="209" t="s">
        <v>67</v>
      </c>
    </row>
    <row r="33" spans="1:25" ht="25.5">
      <c r="A33" s="210" t="s">
        <v>176</v>
      </c>
      <c r="B33" s="171">
        <v>90</v>
      </c>
      <c r="C33" s="245">
        <v>5</v>
      </c>
      <c r="D33" s="43">
        <v>5</v>
      </c>
      <c r="E33" s="43">
        <v>3</v>
      </c>
      <c r="F33" s="43">
        <v>5</v>
      </c>
      <c r="G33" s="43">
        <v>5</v>
      </c>
      <c r="H33" s="43">
        <v>5</v>
      </c>
      <c r="I33" s="44">
        <v>0</v>
      </c>
      <c r="J33" s="43">
        <v>5</v>
      </c>
      <c r="K33" s="43">
        <v>5</v>
      </c>
      <c r="L33" s="43">
        <v>5</v>
      </c>
      <c r="M33" s="43">
        <v>5</v>
      </c>
      <c r="N33" s="43">
        <v>5</v>
      </c>
      <c r="O33" s="43">
        <v>5</v>
      </c>
      <c r="P33" s="43">
        <v>5</v>
      </c>
      <c r="Q33" s="43">
        <v>5</v>
      </c>
      <c r="R33" s="44">
        <v>0</v>
      </c>
      <c r="S33" s="43">
        <v>5</v>
      </c>
      <c r="T33" s="43">
        <v>5</v>
      </c>
      <c r="U33" s="44">
        <v>0</v>
      </c>
      <c r="V33" s="44">
        <v>0</v>
      </c>
      <c r="W33" s="171">
        <f>SUM(C33:V33)</f>
        <v>78</v>
      </c>
      <c r="X33" s="237">
        <f>SUM(B33,W33)</f>
        <v>168</v>
      </c>
      <c r="Y33" s="210" t="s">
        <v>176</v>
      </c>
    </row>
    <row r="34" spans="1:25" ht="25.5">
      <c r="A34" s="17" t="s">
        <v>177</v>
      </c>
      <c r="B34" s="171">
        <v>89</v>
      </c>
      <c r="C34" s="240">
        <v>5</v>
      </c>
      <c r="D34" s="212">
        <v>5</v>
      </c>
      <c r="E34" s="212">
        <v>4</v>
      </c>
      <c r="F34" s="212">
        <v>5</v>
      </c>
      <c r="G34" s="212">
        <v>5</v>
      </c>
      <c r="H34" s="212">
        <v>5</v>
      </c>
      <c r="I34" s="213">
        <v>0</v>
      </c>
      <c r="J34" s="212">
        <v>5</v>
      </c>
      <c r="K34" s="212">
        <v>5</v>
      </c>
      <c r="L34" s="212">
        <v>5</v>
      </c>
      <c r="M34" s="212">
        <v>5</v>
      </c>
      <c r="N34" s="212">
        <v>5</v>
      </c>
      <c r="O34" s="212">
        <v>5</v>
      </c>
      <c r="P34" s="212">
        <v>5</v>
      </c>
      <c r="Q34" s="212">
        <v>5</v>
      </c>
      <c r="R34" s="213">
        <v>0</v>
      </c>
      <c r="S34" s="212">
        <v>5</v>
      </c>
      <c r="T34" s="212">
        <v>5</v>
      </c>
      <c r="U34" s="213">
        <v>0</v>
      </c>
      <c r="V34" s="213">
        <v>0</v>
      </c>
      <c r="W34" s="184">
        <f>SUM(C34:V34)</f>
        <v>79</v>
      </c>
      <c r="X34" s="251">
        <f>SUM(B34,W34)</f>
        <v>168</v>
      </c>
      <c r="Y34" s="17" t="s">
        <v>177</v>
      </c>
    </row>
    <row r="35" spans="1:24" ht="14.25">
      <c r="A35" s="61"/>
      <c r="B35" s="214"/>
      <c r="C35" s="61"/>
      <c r="X35" s="215"/>
    </row>
    <row r="36" spans="1:7" ht="99" customHeight="1">
      <c r="A36" s="66" t="s">
        <v>72</v>
      </c>
      <c r="B36" s="67" t="s">
        <v>214</v>
      </c>
      <c r="C36" s="67" t="s">
        <v>215</v>
      </c>
      <c r="D36" s="67" t="s">
        <v>216</v>
      </c>
      <c r="E36" s="140" t="s">
        <v>217</v>
      </c>
      <c r="F36" s="252"/>
      <c r="G36" s="217"/>
    </row>
    <row r="37" spans="1:7" ht="14.25">
      <c r="A37" s="71" t="s">
        <v>75</v>
      </c>
      <c r="B37" s="72">
        <v>35</v>
      </c>
      <c r="C37" s="253">
        <f>W13</f>
        <v>18</v>
      </c>
      <c r="D37" s="253">
        <f aca="true" t="shared" si="4" ref="D37:D56">SUM(B37:C37)</f>
        <v>53</v>
      </c>
      <c r="E37" s="72">
        <v>60</v>
      </c>
      <c r="F37" s="217"/>
      <c r="G37" s="217"/>
    </row>
    <row r="38" spans="1:7" ht="14.25">
      <c r="A38" s="218" t="s">
        <v>179</v>
      </c>
      <c r="B38" s="78">
        <v>27</v>
      </c>
      <c r="C38" s="254">
        <f>SUM(W9,W22)</f>
        <v>39</v>
      </c>
      <c r="D38" s="78">
        <f t="shared" si="4"/>
        <v>66</v>
      </c>
      <c r="E38" s="88">
        <v>66</v>
      </c>
      <c r="F38" s="217"/>
      <c r="G38" s="217"/>
    </row>
    <row r="39" spans="1:7" ht="14.25">
      <c r="A39" s="219" t="s">
        <v>180</v>
      </c>
      <c r="B39" s="161">
        <v>0</v>
      </c>
      <c r="C39" s="255">
        <f>W23</f>
        <v>0</v>
      </c>
      <c r="D39" s="255">
        <f t="shared" si="4"/>
        <v>0</v>
      </c>
      <c r="E39" s="81"/>
      <c r="F39" s="217"/>
      <c r="G39" s="217"/>
    </row>
    <row r="40" spans="1:7" ht="14.25">
      <c r="A40" s="220" t="s">
        <v>77</v>
      </c>
      <c r="B40" s="72">
        <v>19</v>
      </c>
      <c r="C40" s="142">
        <f>W11</f>
        <v>17</v>
      </c>
      <c r="D40" s="142">
        <f t="shared" si="4"/>
        <v>36</v>
      </c>
      <c r="E40" s="72">
        <v>30</v>
      </c>
      <c r="F40" s="217"/>
      <c r="G40" s="217"/>
    </row>
    <row r="41" spans="1:7" ht="14.25">
      <c r="A41" s="220" t="s">
        <v>181</v>
      </c>
      <c r="B41" s="72">
        <v>15</v>
      </c>
      <c r="C41" s="255">
        <f>W12</f>
        <v>15</v>
      </c>
      <c r="D41" s="255">
        <f t="shared" si="4"/>
        <v>30</v>
      </c>
      <c r="E41" s="72">
        <v>30</v>
      </c>
      <c r="F41" s="217"/>
      <c r="G41" s="217"/>
    </row>
    <row r="42" spans="1:7" ht="14.25">
      <c r="A42" s="220" t="s">
        <v>79</v>
      </c>
      <c r="B42" s="72">
        <v>19</v>
      </c>
      <c r="C42" s="142">
        <f>W20</f>
        <v>18</v>
      </c>
      <c r="D42" s="142">
        <f t="shared" si="4"/>
        <v>37</v>
      </c>
      <c r="E42" s="81">
        <v>33</v>
      </c>
      <c r="F42" s="217"/>
      <c r="G42" s="217"/>
    </row>
    <row r="43" spans="1:7" ht="14.25">
      <c r="A43" s="221" t="s">
        <v>182</v>
      </c>
      <c r="B43" s="81">
        <v>17</v>
      </c>
      <c r="C43" s="146">
        <f>W21</f>
        <v>18</v>
      </c>
      <c r="D43" s="255">
        <f t="shared" si="4"/>
        <v>35</v>
      </c>
      <c r="E43" s="72">
        <v>30</v>
      </c>
      <c r="F43" s="217"/>
      <c r="G43" s="217"/>
    </row>
    <row r="44" spans="1:7" ht="14.25">
      <c r="A44" s="221" t="s">
        <v>183</v>
      </c>
      <c r="B44" s="256">
        <v>17</v>
      </c>
      <c r="C44" s="256">
        <f>W16</f>
        <v>11</v>
      </c>
      <c r="D44" s="256">
        <f t="shared" si="4"/>
        <v>28</v>
      </c>
      <c r="E44" s="72"/>
      <c r="F44" s="217"/>
      <c r="G44" s="217"/>
    </row>
    <row r="45" spans="1:7" ht="14.25">
      <c r="A45" s="221" t="s">
        <v>184</v>
      </c>
      <c r="B45" s="256">
        <v>17</v>
      </c>
      <c r="C45" s="256">
        <f>W17</f>
        <v>11</v>
      </c>
      <c r="D45" s="256">
        <f t="shared" si="4"/>
        <v>28</v>
      </c>
      <c r="E45" s="256"/>
      <c r="F45" s="217"/>
      <c r="G45" s="217"/>
    </row>
    <row r="46" spans="1:7" ht="14.25">
      <c r="A46" s="257" t="s">
        <v>185</v>
      </c>
      <c r="B46" s="78">
        <v>53</v>
      </c>
      <c r="C46" s="78">
        <f>SUM(W6,W18)</f>
        <v>52</v>
      </c>
      <c r="D46" s="78">
        <f t="shared" si="4"/>
        <v>105</v>
      </c>
      <c r="E46" s="146">
        <v>90</v>
      </c>
      <c r="F46" s="217"/>
      <c r="G46" s="217"/>
    </row>
    <row r="47" spans="1:7" ht="14.25">
      <c r="A47" s="258" t="s">
        <v>186</v>
      </c>
      <c r="B47" s="161">
        <v>53</v>
      </c>
      <c r="C47" s="161">
        <f>SUM(W7,W19)</f>
        <v>53</v>
      </c>
      <c r="D47" s="161">
        <f t="shared" si="4"/>
        <v>106</v>
      </c>
      <c r="E47" s="87">
        <v>90</v>
      </c>
      <c r="F47" s="217"/>
      <c r="G47" s="217"/>
    </row>
    <row r="48" spans="1:7" ht="14.25">
      <c r="A48" s="38" t="s">
        <v>187</v>
      </c>
      <c r="B48" s="81">
        <v>68</v>
      </c>
      <c r="C48" s="88">
        <f>SUM(W25)</f>
        <v>68</v>
      </c>
      <c r="D48" s="88">
        <f t="shared" si="4"/>
        <v>136</v>
      </c>
      <c r="E48" s="225">
        <v>120</v>
      </c>
      <c r="F48" s="217"/>
      <c r="G48" s="217"/>
    </row>
    <row r="49" spans="1:7" ht="14.25">
      <c r="A49" s="127" t="s">
        <v>83</v>
      </c>
      <c r="B49" s="90">
        <v>35</v>
      </c>
      <c r="C49" s="90">
        <f>W26</f>
        <v>32</v>
      </c>
      <c r="D49" s="259">
        <f t="shared" si="4"/>
        <v>67</v>
      </c>
      <c r="E49" s="226">
        <v>60</v>
      </c>
      <c r="F49" s="217"/>
      <c r="G49" s="217"/>
    </row>
    <row r="50" spans="1:7" ht="14.25">
      <c r="A50" s="174" t="s">
        <v>188</v>
      </c>
      <c r="B50" s="87">
        <v>68</v>
      </c>
      <c r="C50" s="87">
        <f>W27</f>
        <v>68</v>
      </c>
      <c r="D50" s="260">
        <f t="shared" si="4"/>
        <v>136</v>
      </c>
      <c r="E50" s="87">
        <v>120</v>
      </c>
      <c r="F50" s="217"/>
      <c r="G50" s="217"/>
    </row>
    <row r="51" spans="1:7" ht="14.25">
      <c r="A51" s="261" t="s">
        <v>189</v>
      </c>
      <c r="B51" s="262">
        <v>18</v>
      </c>
      <c r="C51" s="81">
        <f>W5</f>
        <v>18</v>
      </c>
      <c r="D51" s="253">
        <f t="shared" si="4"/>
        <v>36</v>
      </c>
      <c r="E51" s="161">
        <v>30</v>
      </c>
      <c r="F51" s="217"/>
      <c r="G51" s="217"/>
    </row>
    <row r="52" spans="1:7" ht="14.25">
      <c r="A52" s="263" t="s">
        <v>190</v>
      </c>
      <c r="B52" s="78">
        <v>95</v>
      </c>
      <c r="C52" s="78">
        <f>SUM(W29)</f>
        <v>90</v>
      </c>
      <c r="D52" s="254">
        <f t="shared" si="4"/>
        <v>185</v>
      </c>
      <c r="E52" s="90">
        <v>150</v>
      </c>
      <c r="F52" s="217"/>
      <c r="G52" s="217"/>
    </row>
    <row r="53" spans="1:7" ht="25.5">
      <c r="A53" s="175" t="s">
        <v>191</v>
      </c>
      <c r="B53" s="81">
        <v>90</v>
      </c>
      <c r="C53" s="81">
        <f>SUM(W33)</f>
        <v>78</v>
      </c>
      <c r="D53" s="259">
        <f t="shared" si="4"/>
        <v>168</v>
      </c>
      <c r="E53" s="90">
        <v>150</v>
      </c>
      <c r="F53" s="217"/>
      <c r="G53" s="217"/>
    </row>
    <row r="54" spans="1:5" ht="25.5">
      <c r="A54" s="55" t="s">
        <v>192</v>
      </c>
      <c r="B54" s="87">
        <v>184</v>
      </c>
      <c r="C54" s="87">
        <f>SUM(W30,W34)</f>
        <v>169</v>
      </c>
      <c r="D54" s="160">
        <f t="shared" si="4"/>
        <v>353</v>
      </c>
      <c r="E54" s="156">
        <v>300</v>
      </c>
    </row>
    <row r="55" spans="1:5" ht="14.25">
      <c r="A55" s="230" t="s">
        <v>175</v>
      </c>
      <c r="B55" s="231">
        <v>19</v>
      </c>
      <c r="C55" s="231">
        <f>W31</f>
        <v>14</v>
      </c>
      <c r="D55" s="264">
        <f t="shared" si="4"/>
        <v>33</v>
      </c>
      <c r="E55" s="72">
        <v>30</v>
      </c>
    </row>
    <row r="56" spans="1:5" ht="14.25">
      <c r="A56" s="94" t="s">
        <v>90</v>
      </c>
      <c r="B56" s="161">
        <v>36</v>
      </c>
      <c r="C56" s="161">
        <f>W15</f>
        <v>33</v>
      </c>
      <c r="D56" s="264">
        <f t="shared" si="4"/>
        <v>69</v>
      </c>
      <c r="E56" s="72">
        <v>60</v>
      </c>
    </row>
  </sheetData>
  <sheetProtection password="CAC3" sheet="1"/>
  <mergeCells count="3">
    <mergeCell ref="G1:I1"/>
    <mergeCell ref="W3:W4"/>
    <mergeCell ref="X3:X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1"/>
  <sheetViews>
    <sheetView zoomScalePageLayoutView="0" workbookViewId="0" topLeftCell="A25">
      <selection activeCell="C48" sqref="C48"/>
    </sheetView>
  </sheetViews>
  <sheetFormatPr defaultColWidth="8.796875" defaultRowHeight="14.25"/>
  <cols>
    <col min="1" max="1" width="19" style="1" customWidth="1"/>
    <col min="2" max="2" width="8.69921875" style="1" customWidth="1"/>
    <col min="3" max="24" width="9" style="1" customWidth="1"/>
    <col min="25" max="25" width="19.3984375" style="163" customWidth="1"/>
    <col min="26" max="26" width="19.8984375" style="1" customWidth="1"/>
    <col min="27" max="16384" width="9" style="1" customWidth="1"/>
  </cols>
  <sheetData>
    <row r="1" spans="1:25" s="308" customFormat="1" ht="18">
      <c r="A1" s="303" t="s">
        <v>0</v>
      </c>
      <c r="B1" s="303"/>
      <c r="C1" s="303"/>
      <c r="D1" s="304"/>
      <c r="E1" s="305"/>
      <c r="F1" s="305" t="s">
        <v>1</v>
      </c>
      <c r="G1" s="309" t="s">
        <v>264</v>
      </c>
      <c r="H1" s="309"/>
      <c r="I1" s="309"/>
      <c r="J1" s="306"/>
      <c r="K1" s="306"/>
      <c r="L1" s="307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</row>
    <row r="2" spans="3:25" ht="15" thickBot="1"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70"/>
    </row>
    <row r="3" spans="1:25" s="165" customFormat="1" ht="15" customHeight="1">
      <c r="A3" s="167"/>
      <c r="B3" s="265" t="s">
        <v>3</v>
      </c>
      <c r="C3" s="266" t="s">
        <v>4</v>
      </c>
      <c r="D3" s="266" t="s">
        <v>5</v>
      </c>
      <c r="E3" s="267" t="s">
        <v>6</v>
      </c>
      <c r="F3" s="266" t="s">
        <v>7</v>
      </c>
      <c r="G3" s="266" t="s">
        <v>8</v>
      </c>
      <c r="H3" s="267" t="s">
        <v>9</v>
      </c>
      <c r="I3" s="266" t="s">
        <v>10</v>
      </c>
      <c r="J3" s="266" t="s">
        <v>11</v>
      </c>
      <c r="K3" s="267" t="s">
        <v>12</v>
      </c>
      <c r="L3" s="266" t="s">
        <v>13</v>
      </c>
      <c r="M3" s="266" t="s">
        <v>14</v>
      </c>
      <c r="N3" s="267" t="s">
        <v>15</v>
      </c>
      <c r="O3" s="266" t="s">
        <v>16</v>
      </c>
      <c r="P3" s="266" t="s">
        <v>17</v>
      </c>
      <c r="Q3" s="267" t="s">
        <v>18</v>
      </c>
      <c r="R3" s="266" t="s">
        <v>19</v>
      </c>
      <c r="S3" s="267" t="s">
        <v>20</v>
      </c>
      <c r="T3" s="266" t="s">
        <v>21</v>
      </c>
      <c r="U3" s="267" t="s">
        <v>22</v>
      </c>
      <c r="V3" s="267" t="s">
        <v>23</v>
      </c>
      <c r="W3" s="266" t="s">
        <v>93</v>
      </c>
      <c r="X3" s="318" t="s">
        <v>92</v>
      </c>
      <c r="Y3" s="167"/>
    </row>
    <row r="4" spans="1:25" ht="15">
      <c r="A4" s="13" t="s">
        <v>25</v>
      </c>
      <c r="B4" s="268" t="s">
        <v>218</v>
      </c>
      <c r="C4" s="269" t="s">
        <v>219</v>
      </c>
      <c r="D4" s="269" t="s">
        <v>220</v>
      </c>
      <c r="E4" s="269" t="s">
        <v>221</v>
      </c>
      <c r="F4" s="269" t="s">
        <v>222</v>
      </c>
      <c r="G4" s="269" t="s">
        <v>223</v>
      </c>
      <c r="H4" s="269" t="s">
        <v>224</v>
      </c>
      <c r="I4" s="269" t="s">
        <v>225</v>
      </c>
      <c r="J4" s="269" t="s">
        <v>226</v>
      </c>
      <c r="K4" s="269" t="s">
        <v>227</v>
      </c>
      <c r="L4" s="269" t="s">
        <v>228</v>
      </c>
      <c r="M4" s="269" t="s">
        <v>229</v>
      </c>
      <c r="N4" s="269" t="s">
        <v>230</v>
      </c>
      <c r="O4" s="269" t="s">
        <v>231</v>
      </c>
      <c r="P4" s="269" t="s">
        <v>232</v>
      </c>
      <c r="Q4" s="269" t="s">
        <v>233</v>
      </c>
      <c r="R4" s="269" t="s">
        <v>234</v>
      </c>
      <c r="S4" s="269" t="s">
        <v>235</v>
      </c>
      <c r="T4" s="269" t="s">
        <v>236</v>
      </c>
      <c r="U4" s="268" t="s">
        <v>237</v>
      </c>
      <c r="V4" s="268" t="s">
        <v>238</v>
      </c>
      <c r="W4" s="301" t="s">
        <v>239</v>
      </c>
      <c r="X4" s="318"/>
      <c r="Y4" s="13" t="s">
        <v>25</v>
      </c>
    </row>
    <row r="5" spans="1:26" ht="14.25">
      <c r="A5" s="188" t="s">
        <v>53</v>
      </c>
      <c r="B5" s="170"/>
      <c r="C5" s="34"/>
      <c r="D5" s="34"/>
      <c r="E5" s="34"/>
      <c r="F5" s="34"/>
      <c r="G5" s="34"/>
      <c r="H5" s="34"/>
      <c r="I5" s="34"/>
      <c r="J5" s="34"/>
      <c r="K5" s="34"/>
      <c r="L5" s="34"/>
      <c r="M5" s="203"/>
      <c r="N5" s="34"/>
      <c r="O5" s="34"/>
      <c r="P5" s="34"/>
      <c r="Q5" s="34"/>
      <c r="R5" s="34"/>
      <c r="S5" s="34"/>
      <c r="T5" s="34"/>
      <c r="U5" s="34"/>
      <c r="V5" s="34"/>
      <c r="W5" s="34"/>
      <c r="X5" s="171">
        <f aca="true" t="shared" si="0" ref="X5:X12">SUM(B5:W5)</f>
        <v>0</v>
      </c>
      <c r="Y5" s="188" t="s">
        <v>53</v>
      </c>
      <c r="Z5" s="300"/>
    </row>
    <row r="6" spans="1:25" ht="15" customHeight="1">
      <c r="A6" s="37" t="s">
        <v>240</v>
      </c>
      <c r="B6" s="172"/>
      <c r="C6" s="19"/>
      <c r="D6" s="19"/>
      <c r="E6" s="19"/>
      <c r="F6" s="19"/>
      <c r="G6" s="19"/>
      <c r="H6" s="19"/>
      <c r="I6" s="19"/>
      <c r="J6" s="19"/>
      <c r="K6" s="19"/>
      <c r="L6" s="19"/>
      <c r="M6" s="249"/>
      <c r="N6" s="19"/>
      <c r="O6" s="19"/>
      <c r="P6" s="19"/>
      <c r="Q6" s="19"/>
      <c r="R6" s="19"/>
      <c r="S6" s="19"/>
      <c r="T6" s="19"/>
      <c r="U6" s="19"/>
      <c r="V6" s="19"/>
      <c r="W6" s="19"/>
      <c r="X6" s="171">
        <f t="shared" si="0"/>
        <v>0</v>
      </c>
      <c r="Y6" s="37" t="s">
        <v>240</v>
      </c>
    </row>
    <row r="7" spans="1:25" ht="15" customHeight="1">
      <c r="A7" s="37" t="s">
        <v>241</v>
      </c>
      <c r="B7" s="173"/>
      <c r="C7" s="19"/>
      <c r="D7" s="19"/>
      <c r="E7" s="19"/>
      <c r="F7" s="19"/>
      <c r="G7" s="19"/>
      <c r="H7" s="19"/>
      <c r="I7" s="19"/>
      <c r="J7" s="19"/>
      <c r="K7" s="19"/>
      <c r="L7" s="19"/>
      <c r="M7" s="249"/>
      <c r="N7" s="19"/>
      <c r="O7" s="19"/>
      <c r="P7" s="19"/>
      <c r="Q7" s="19"/>
      <c r="R7" s="19"/>
      <c r="S7" s="19"/>
      <c r="T7" s="19"/>
      <c r="U7" s="19"/>
      <c r="V7" s="19"/>
      <c r="W7" s="19"/>
      <c r="X7" s="171">
        <f t="shared" si="0"/>
        <v>0</v>
      </c>
      <c r="Y7" s="37" t="s">
        <v>241</v>
      </c>
    </row>
    <row r="8" spans="1:25" ht="15" customHeight="1">
      <c r="A8" s="37" t="s">
        <v>158</v>
      </c>
      <c r="B8" s="172"/>
      <c r="C8" s="19"/>
      <c r="D8" s="19"/>
      <c r="E8" s="19"/>
      <c r="F8" s="19"/>
      <c r="G8" s="19"/>
      <c r="H8" s="19"/>
      <c r="I8" s="19"/>
      <c r="J8" s="19"/>
      <c r="K8" s="19"/>
      <c r="L8" s="19"/>
      <c r="M8" s="249"/>
      <c r="N8" s="19"/>
      <c r="O8" s="19"/>
      <c r="P8" s="19"/>
      <c r="Q8" s="19"/>
      <c r="R8" s="19"/>
      <c r="S8" s="19"/>
      <c r="T8" s="19"/>
      <c r="U8" s="19"/>
      <c r="V8" s="19"/>
      <c r="W8" s="19"/>
      <c r="X8" s="171">
        <f t="shared" si="0"/>
        <v>0</v>
      </c>
      <c r="Y8" s="37" t="s">
        <v>158</v>
      </c>
    </row>
    <row r="9" spans="1:25" ht="14.25">
      <c r="A9" s="175" t="s">
        <v>163</v>
      </c>
      <c r="B9" s="44"/>
      <c r="C9" s="19"/>
      <c r="D9" s="19"/>
      <c r="E9" s="19"/>
      <c r="F9" s="19"/>
      <c r="G9" s="19"/>
      <c r="H9" s="19"/>
      <c r="I9" s="19"/>
      <c r="J9" s="19"/>
      <c r="K9" s="19"/>
      <c r="L9" s="19"/>
      <c r="M9" s="249"/>
      <c r="N9" s="19"/>
      <c r="O9" s="19"/>
      <c r="P9" s="19"/>
      <c r="Q9" s="19"/>
      <c r="R9" s="19"/>
      <c r="S9" s="19"/>
      <c r="T9" s="19"/>
      <c r="U9" s="19"/>
      <c r="V9" s="19"/>
      <c r="W9" s="19"/>
      <c r="X9" s="171">
        <f t="shared" si="0"/>
        <v>0</v>
      </c>
      <c r="Y9" s="175" t="s">
        <v>163</v>
      </c>
    </row>
    <row r="10" spans="1:25" ht="14.25">
      <c r="A10" s="17" t="s">
        <v>242</v>
      </c>
      <c r="B10" s="44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24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71">
        <f t="shared" si="0"/>
        <v>0</v>
      </c>
      <c r="Y10" s="17" t="s">
        <v>242</v>
      </c>
    </row>
    <row r="11" spans="1:25" ht="14.25">
      <c r="A11" s="17" t="s">
        <v>243</v>
      </c>
      <c r="B11" s="176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200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8">
        <f t="shared" si="0"/>
        <v>0</v>
      </c>
      <c r="Y11" s="17" t="s">
        <v>243</v>
      </c>
    </row>
    <row r="12" spans="1:25" ht="14.25">
      <c r="A12" s="179" t="s">
        <v>244</v>
      </c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249"/>
      <c r="N12" s="19"/>
      <c r="O12" s="19"/>
      <c r="P12" s="19"/>
      <c r="Q12" s="19"/>
      <c r="R12" s="19"/>
      <c r="S12" s="19"/>
      <c r="T12" s="19"/>
      <c r="U12" s="19"/>
      <c r="V12" s="19"/>
      <c r="W12" s="151"/>
      <c r="X12" s="178">
        <f t="shared" si="0"/>
        <v>0</v>
      </c>
      <c r="Y12" s="179" t="s">
        <v>244</v>
      </c>
    </row>
    <row r="13" spans="1:25" ht="15">
      <c r="A13" s="112" t="s">
        <v>49</v>
      </c>
      <c r="B13" s="185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186"/>
      <c r="X13" s="28"/>
      <c r="Y13" s="112" t="s">
        <v>49</v>
      </c>
    </row>
    <row r="14" spans="1:25" ht="14.25">
      <c r="A14" s="125" t="s">
        <v>245</v>
      </c>
      <c r="B14" s="187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203"/>
      <c r="U14" s="34"/>
      <c r="V14" s="34"/>
      <c r="W14" s="34"/>
      <c r="X14" s="171">
        <f>SUM(B14:W14)</f>
        <v>0</v>
      </c>
      <c r="Y14" s="125" t="s">
        <v>246</v>
      </c>
    </row>
    <row r="15" spans="1:25" ht="15.75" customHeight="1">
      <c r="A15" s="38" t="s">
        <v>171</v>
      </c>
      <c r="B15" s="187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203"/>
      <c r="U15" s="34"/>
      <c r="V15" s="34"/>
      <c r="W15" s="34"/>
      <c r="X15" s="171">
        <f>SUM(B15:W15)</f>
        <v>0</v>
      </c>
      <c r="Y15" s="38" t="s">
        <v>171</v>
      </c>
    </row>
    <row r="16" spans="1:25" ht="14.25">
      <c r="A16" s="38" t="s">
        <v>175</v>
      </c>
      <c r="B16" s="187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203"/>
      <c r="U16" s="34"/>
      <c r="V16" s="34"/>
      <c r="W16" s="34"/>
      <c r="X16" s="171">
        <f>SUM(B16:W16)</f>
        <v>0</v>
      </c>
      <c r="Y16" s="38" t="s">
        <v>175</v>
      </c>
    </row>
    <row r="17" spans="1:25" ht="15" customHeight="1">
      <c r="A17" s="37" t="s">
        <v>247</v>
      </c>
      <c r="B17" s="187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203"/>
      <c r="U17" s="34"/>
      <c r="V17" s="34"/>
      <c r="W17" s="34"/>
      <c r="X17" s="171">
        <f>SUM(B17:W17)</f>
        <v>0</v>
      </c>
      <c r="Y17" s="37" t="s">
        <v>247</v>
      </c>
    </row>
    <row r="18" spans="1:25" ht="15">
      <c r="A18" s="191" t="s">
        <v>56</v>
      </c>
      <c r="B18" s="18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192"/>
      <c r="Y18" s="298" t="s">
        <v>56</v>
      </c>
    </row>
    <row r="19" spans="1:25" ht="25.5">
      <c r="A19" s="201" t="s">
        <v>248</v>
      </c>
      <c r="B19" s="270"/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271"/>
      <c r="O19" s="194"/>
      <c r="P19" s="194"/>
      <c r="Q19" s="194"/>
      <c r="R19" s="194"/>
      <c r="S19" s="194"/>
      <c r="T19" s="271"/>
      <c r="U19" s="271"/>
      <c r="V19" s="194"/>
      <c r="W19" s="45"/>
      <c r="X19" s="196">
        <f>SUM(B19:W19)</f>
        <v>0</v>
      </c>
      <c r="Y19" s="299" t="s">
        <v>248</v>
      </c>
    </row>
    <row r="20" spans="1:25" ht="17.25" customHeight="1">
      <c r="A20" s="175" t="s">
        <v>249</v>
      </c>
      <c r="B20" s="272"/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84">
        <f>SUM(B20:W20)</f>
        <v>0</v>
      </c>
      <c r="Y20" s="175" t="s">
        <v>249</v>
      </c>
    </row>
    <row r="21" spans="1:26" ht="15">
      <c r="A21" s="191" t="s">
        <v>60</v>
      </c>
      <c r="B21" s="185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192"/>
      <c r="Y21" s="191" t="s">
        <v>60</v>
      </c>
      <c r="Z21" s="300"/>
    </row>
    <row r="22" spans="1:25" ht="14.25">
      <c r="A22" s="125" t="s">
        <v>250</v>
      </c>
      <c r="B22" s="202"/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203"/>
      <c r="T22" s="203"/>
      <c r="U22" s="203"/>
      <c r="V22" s="203"/>
      <c r="W22" s="204"/>
      <c r="X22" s="196">
        <f>SUM(B22:W22)</f>
        <v>0</v>
      </c>
      <c r="Y22" s="125" t="s">
        <v>250</v>
      </c>
    </row>
    <row r="23" spans="1:25" ht="14.25">
      <c r="A23" s="38" t="s">
        <v>251</v>
      </c>
      <c r="B23" s="205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73"/>
      <c r="U23" s="206"/>
      <c r="V23" s="206"/>
      <c r="W23" s="206"/>
      <c r="X23" s="184">
        <f>SUM(B23:W23)</f>
        <v>0</v>
      </c>
      <c r="Y23" s="38" t="s">
        <v>251</v>
      </c>
    </row>
    <row r="24" spans="1:25" ht="15.75" customHeight="1" thickBot="1">
      <c r="A24" s="209" t="s">
        <v>67</v>
      </c>
      <c r="B24" s="18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7"/>
      <c r="X24" s="28"/>
      <c r="Y24" s="209" t="s">
        <v>67</v>
      </c>
    </row>
    <row r="25" spans="1:25" ht="15" thickBot="1">
      <c r="A25" s="277" t="s">
        <v>252</v>
      </c>
      <c r="B25" s="287"/>
      <c r="C25" s="288"/>
      <c r="D25" s="288"/>
      <c r="E25" s="288"/>
      <c r="F25" s="288"/>
      <c r="G25" s="288"/>
      <c r="H25" s="289"/>
      <c r="I25" s="288"/>
      <c r="J25" s="288"/>
      <c r="K25" s="288"/>
      <c r="L25" s="288"/>
      <c r="M25" s="288"/>
      <c r="N25" s="288"/>
      <c r="O25" s="288"/>
      <c r="P25" s="288"/>
      <c r="Q25" s="288"/>
      <c r="R25" s="288"/>
      <c r="S25" s="288"/>
      <c r="T25" s="289"/>
      <c r="U25" s="288"/>
      <c r="V25" s="288"/>
      <c r="W25" s="290"/>
      <c r="X25" s="171">
        <f>SUM(B25:W25)</f>
        <v>0</v>
      </c>
      <c r="Y25" s="277" t="s">
        <v>252</v>
      </c>
    </row>
    <row r="26" spans="1:25" ht="15" thickBot="1">
      <c r="A26" s="280" t="s">
        <v>53</v>
      </c>
      <c r="B26" s="281"/>
      <c r="C26" s="282"/>
      <c r="D26" s="282"/>
      <c r="E26" s="282"/>
      <c r="F26" s="282"/>
      <c r="G26" s="282"/>
      <c r="H26" s="283"/>
      <c r="I26" s="282"/>
      <c r="J26" s="282"/>
      <c r="K26" s="282"/>
      <c r="L26" s="282"/>
      <c r="M26" s="282"/>
      <c r="N26" s="282"/>
      <c r="O26" s="282"/>
      <c r="P26" s="282"/>
      <c r="Q26" s="282"/>
      <c r="R26" s="282"/>
      <c r="S26" s="282"/>
      <c r="T26" s="283"/>
      <c r="U26" s="282"/>
      <c r="V26" s="282"/>
      <c r="W26" s="284"/>
      <c r="X26" s="171"/>
      <c r="Y26" s="280" t="s">
        <v>53</v>
      </c>
    </row>
    <row r="27" spans="1:25" ht="15" thickBot="1">
      <c r="A27" s="279" t="s">
        <v>253</v>
      </c>
      <c r="B27" s="197"/>
      <c r="C27" s="211"/>
      <c r="D27" s="211"/>
      <c r="E27" s="211"/>
      <c r="F27" s="211"/>
      <c r="G27" s="211"/>
      <c r="H27" s="274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74"/>
      <c r="U27" s="211"/>
      <c r="V27" s="211"/>
      <c r="W27" s="211"/>
      <c r="X27" s="171"/>
      <c r="Y27" s="279" t="s">
        <v>253</v>
      </c>
    </row>
    <row r="28" spans="1:25" ht="15" thickBot="1">
      <c r="A28" s="294" t="s">
        <v>254</v>
      </c>
      <c r="B28" s="293"/>
      <c r="C28" s="285"/>
      <c r="D28" s="285"/>
      <c r="E28" s="285"/>
      <c r="F28" s="285"/>
      <c r="G28" s="285"/>
      <c r="H28" s="286"/>
      <c r="I28" s="285"/>
      <c r="J28" s="285"/>
      <c r="K28" s="285"/>
      <c r="L28" s="285"/>
      <c r="M28" s="285"/>
      <c r="N28" s="285"/>
      <c r="O28" s="285"/>
      <c r="P28" s="285"/>
      <c r="Q28" s="285"/>
      <c r="R28" s="285"/>
      <c r="S28" s="285"/>
      <c r="T28" s="286"/>
      <c r="U28" s="285"/>
      <c r="V28" s="285"/>
      <c r="W28" s="295"/>
      <c r="X28" s="296"/>
      <c r="Y28" s="279" t="s">
        <v>254</v>
      </c>
    </row>
    <row r="29" spans="1:25" ht="15" thickBot="1">
      <c r="A29" s="55" t="s">
        <v>255</v>
      </c>
      <c r="B29" s="281"/>
      <c r="C29" s="282"/>
      <c r="D29" s="282"/>
      <c r="E29" s="282"/>
      <c r="F29" s="282"/>
      <c r="G29" s="282"/>
      <c r="H29" s="283"/>
      <c r="I29" s="282"/>
      <c r="J29" s="282"/>
      <c r="K29" s="282"/>
      <c r="L29" s="282"/>
      <c r="M29" s="282"/>
      <c r="N29" s="282"/>
      <c r="O29" s="282"/>
      <c r="P29" s="282"/>
      <c r="Q29" s="282"/>
      <c r="R29" s="282"/>
      <c r="S29" s="282"/>
      <c r="T29" s="283"/>
      <c r="U29" s="282"/>
      <c r="V29" s="282"/>
      <c r="W29" s="284"/>
      <c r="X29" s="171"/>
      <c r="Y29" s="55" t="s">
        <v>255</v>
      </c>
    </row>
    <row r="30" spans="1:25" ht="15" thickBot="1">
      <c r="A30" s="278" t="s">
        <v>256</v>
      </c>
      <c r="B30" s="197"/>
      <c r="C30" s="211"/>
      <c r="D30" s="211"/>
      <c r="E30" s="211"/>
      <c r="F30" s="211"/>
      <c r="G30" s="211"/>
      <c r="H30" s="274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74"/>
      <c r="U30" s="211"/>
      <c r="V30" s="211"/>
      <c r="W30" s="211"/>
      <c r="X30" s="171"/>
      <c r="Y30" s="278" t="s">
        <v>256</v>
      </c>
    </row>
    <row r="31" spans="1:25" ht="15" thickBot="1">
      <c r="A31" s="17" t="s">
        <v>164</v>
      </c>
      <c r="B31" s="199"/>
      <c r="C31" s="212"/>
      <c r="D31" s="212"/>
      <c r="E31" s="212"/>
      <c r="F31" s="212"/>
      <c r="G31" s="212"/>
      <c r="H31" s="275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75"/>
      <c r="U31" s="212"/>
      <c r="V31" s="212"/>
      <c r="W31" s="212"/>
      <c r="X31" s="184">
        <f>SUM(B31:W31)</f>
        <v>0</v>
      </c>
      <c r="Y31" s="55" t="s">
        <v>164</v>
      </c>
    </row>
    <row r="32" spans="1:25" ht="15" thickBot="1">
      <c r="A32" s="61"/>
      <c r="B32" s="214"/>
      <c r="C32" s="61"/>
      <c r="Y32" s="297"/>
    </row>
    <row r="33" spans="1:7" ht="99" customHeight="1" thickBot="1">
      <c r="A33" s="66" t="s">
        <v>72</v>
      </c>
      <c r="B33" s="67" t="s">
        <v>263</v>
      </c>
      <c r="C33" s="216" t="s">
        <v>74</v>
      </c>
      <c r="D33" s="217"/>
      <c r="E33" s="217"/>
      <c r="F33" s="75"/>
      <c r="G33" s="217"/>
    </row>
    <row r="34" spans="1:7" ht="14.25">
      <c r="A34" s="71" t="s">
        <v>75</v>
      </c>
      <c r="B34" s="72">
        <v>33</v>
      </c>
      <c r="C34" s="72">
        <v>60</v>
      </c>
      <c r="D34" s="217"/>
      <c r="E34" s="217"/>
      <c r="F34" s="217"/>
      <c r="G34"/>
    </row>
    <row r="35" spans="1:7" ht="14.25">
      <c r="A35" s="218" t="s">
        <v>257</v>
      </c>
      <c r="B35" s="78">
        <v>32</v>
      </c>
      <c r="C35" s="88">
        <v>66</v>
      </c>
      <c r="D35" s="217"/>
      <c r="E35" s="217"/>
      <c r="F35" s="217"/>
      <c r="G35"/>
    </row>
    <row r="36" spans="1:7" ht="14.25">
      <c r="A36" s="219" t="s">
        <v>253</v>
      </c>
      <c r="B36" s="161">
        <v>30</v>
      </c>
      <c r="C36" s="81">
        <v>0</v>
      </c>
      <c r="D36" s="217"/>
      <c r="E36" s="217"/>
      <c r="F36" s="217"/>
      <c r="G36" s="276"/>
    </row>
    <row r="37" spans="1:7" ht="14.25">
      <c r="A37" s="220" t="s">
        <v>240</v>
      </c>
      <c r="B37" s="72">
        <v>35</v>
      </c>
      <c r="C37" s="72">
        <v>30</v>
      </c>
      <c r="D37" s="217"/>
      <c r="E37" s="217"/>
      <c r="F37" s="217"/>
      <c r="G37" s="217"/>
    </row>
    <row r="38" spans="1:7" ht="14.25">
      <c r="A38" s="220" t="s">
        <v>252</v>
      </c>
      <c r="B38" s="72">
        <v>33</v>
      </c>
      <c r="C38" s="72">
        <v>30</v>
      </c>
      <c r="D38" s="217"/>
      <c r="E38" s="217"/>
      <c r="F38" s="217"/>
      <c r="G38" s="217"/>
    </row>
    <row r="39" spans="1:7" ht="14.25">
      <c r="A39" s="220" t="s">
        <v>256</v>
      </c>
      <c r="B39" s="72">
        <v>33</v>
      </c>
      <c r="C39" s="72">
        <v>30</v>
      </c>
      <c r="D39" s="217"/>
      <c r="E39" s="217"/>
      <c r="F39" s="217"/>
      <c r="G39" s="217"/>
    </row>
    <row r="40" spans="1:7" ht="14.25">
      <c r="A40" s="220" t="s">
        <v>79</v>
      </c>
      <c r="B40" s="72">
        <v>77</v>
      </c>
      <c r="C40" s="81">
        <v>33</v>
      </c>
      <c r="D40" s="217"/>
      <c r="E40" s="217"/>
      <c r="F40" s="217"/>
      <c r="G40" s="217"/>
    </row>
    <row r="41" spans="1:7" ht="14.25">
      <c r="A41" s="221" t="s">
        <v>244</v>
      </c>
      <c r="B41" s="72">
        <v>36</v>
      </c>
      <c r="C41" s="72">
        <v>30</v>
      </c>
      <c r="D41" s="217"/>
      <c r="E41" s="217"/>
      <c r="F41" s="217"/>
      <c r="G41" s="217"/>
    </row>
    <row r="42" spans="1:7" ht="14.25">
      <c r="A42" s="222" t="s">
        <v>185</v>
      </c>
      <c r="B42" s="81">
        <v>103</v>
      </c>
      <c r="C42" s="146">
        <v>90</v>
      </c>
      <c r="D42" s="217"/>
      <c r="E42" s="217"/>
      <c r="F42" s="217"/>
      <c r="G42" s="217"/>
    </row>
    <row r="43" spans="1:7" ht="15" thickBot="1">
      <c r="A43" s="223" t="s">
        <v>186</v>
      </c>
      <c r="B43" s="292">
        <v>104</v>
      </c>
      <c r="C43" s="87">
        <v>90</v>
      </c>
      <c r="D43" s="224"/>
      <c r="E43" s="224"/>
      <c r="F43" s="217"/>
      <c r="G43" s="217"/>
    </row>
    <row r="44" spans="1:7" ht="25.5">
      <c r="A44" s="38" t="s">
        <v>261</v>
      </c>
      <c r="B44" s="78">
        <v>210</v>
      </c>
      <c r="C44" s="225">
        <v>120</v>
      </c>
      <c r="D44" s="224"/>
      <c r="E44" s="315"/>
      <c r="F44" s="217"/>
      <c r="G44" s="217"/>
    </row>
    <row r="45" spans="1:7" ht="14.25">
      <c r="A45" s="127" t="s">
        <v>83</v>
      </c>
      <c r="B45" s="90">
        <v>34</v>
      </c>
      <c r="C45" s="226">
        <v>60</v>
      </c>
      <c r="D45" s="224"/>
      <c r="E45" s="315"/>
      <c r="F45" s="217"/>
      <c r="G45" s="217"/>
    </row>
    <row r="46" spans="1:7" ht="14.25">
      <c r="A46" s="127" t="s">
        <v>260</v>
      </c>
      <c r="B46" s="156">
        <v>97</v>
      </c>
      <c r="C46" s="302"/>
      <c r="D46" s="224"/>
      <c r="E46" s="224"/>
      <c r="F46" s="217"/>
      <c r="G46" s="217"/>
    </row>
    <row r="47" spans="1:7" ht="15" thickBot="1">
      <c r="A47" s="227" t="s">
        <v>262</v>
      </c>
      <c r="B47" s="87">
        <v>210</v>
      </c>
      <c r="C47" s="87">
        <v>120</v>
      </c>
      <c r="D47" s="224"/>
      <c r="E47" s="224"/>
      <c r="F47" s="217"/>
      <c r="G47" s="217"/>
    </row>
    <row r="48" spans="1:7" ht="25.5">
      <c r="A48" s="229" t="s">
        <v>258</v>
      </c>
      <c r="B48" s="78">
        <v>210</v>
      </c>
      <c r="C48" s="90">
        <v>150</v>
      </c>
      <c r="D48" s="224"/>
      <c r="E48" s="224"/>
      <c r="F48" s="217"/>
      <c r="G48" s="217"/>
    </row>
    <row r="49" spans="1:7" ht="15" thickBot="1">
      <c r="A49" s="175" t="s">
        <v>259</v>
      </c>
      <c r="B49" s="291">
        <f>SUM(X20)</f>
        <v>0</v>
      </c>
      <c r="C49" s="90">
        <v>150</v>
      </c>
      <c r="D49" s="224"/>
      <c r="E49" s="224"/>
      <c r="F49" s="217"/>
      <c r="G49" s="217"/>
    </row>
    <row r="50" spans="1:5" ht="15" thickBot="1">
      <c r="A50" s="230" t="s">
        <v>175</v>
      </c>
      <c r="B50" s="231">
        <f>X16</f>
        <v>0</v>
      </c>
      <c r="C50" s="72">
        <v>30</v>
      </c>
      <c r="D50" s="224"/>
      <c r="E50" s="224"/>
    </row>
    <row r="51" spans="1:5" ht="14.25">
      <c r="A51" s="94" t="s">
        <v>90</v>
      </c>
      <c r="B51" s="161">
        <f>X31</f>
        <v>0</v>
      </c>
      <c r="C51" s="72">
        <v>60</v>
      </c>
      <c r="D51" s="224"/>
      <c r="E51" s="224"/>
    </row>
  </sheetData>
  <sheetProtection selectLockedCells="1" selectUnlockedCells="1"/>
  <mergeCells count="2">
    <mergeCell ref="X3:X4"/>
    <mergeCell ref="E44:E4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SOSW NR1</cp:lastModifiedBy>
  <dcterms:modified xsi:type="dcterms:W3CDTF">2017-09-14T09:37:00Z</dcterms:modified>
  <cp:category/>
  <cp:version/>
  <cp:contentType/>
  <cp:contentStatus/>
</cp:coreProperties>
</file>